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.cnous.fr\SAFAC1\Marchés\1. DOSSIER MARCHES\4. MARCHES CNOUS CROUS\1. Marchés en projet et rédaction\1. Marchés en rédaction\25-012OVE Enquête OVE 2025\0. préparation\"/>
    </mc:Choice>
  </mc:AlternateContent>
  <bookViews>
    <workbookView xWindow="0" yWindow="0" windowWidth="19200" windowHeight="6640"/>
  </bookViews>
  <sheets>
    <sheet name="BPU LOT 1" sheetId="1" r:id="rId1"/>
    <sheet name="DPGF LOT 2" sheetId="2" r:id="rId2"/>
    <sheet name="Feuil1" sheetId="5" state="hidden" r:id="rId3"/>
    <sheet name="Feuil2" sheetId="6" state="hidden" r:id="rId4"/>
    <sheet name="BPU LOT 3" sheetId="3" r:id="rId5"/>
    <sheet name="Simulation Lot 3" sheetId="7" r:id="rId6"/>
    <sheet name="DPGF LOT 4" sheetId="4" r:id="rId7"/>
  </sheets>
  <definedNames>
    <definedName name="_ftn1" localSheetId="1">'DPGF LOT 2'!$A$22</definedName>
    <definedName name="_ftnref1" localSheetId="1">'DPGF LOT 2'!$A$8</definedName>
  </definedNames>
  <calcPr calcId="162913"/>
  <customWorkbookViews>
    <customWorkbookView name="Belghith Feres - Affichage personnalisé" guid="{08E740B8-09F3-4EDA-8E36-2AA6BBB24488}" mergeInterval="0" personalView="1" maximized="1" xWindow="-8" yWindow="-8" windowWidth="1936" windowHeight="1048" activeSheetId="3"/>
    <customWorkbookView name="Laurence Weibel - Affichage personnalisé" guid="{74C6A672-2B61-48DD-9055-BC90D165FCE3}" mergeInterval="0" personalView="1" maximized="1" xWindow="-11" yWindow="-11" windowWidth="1942" windowHeight="1042" activeSheetId="4"/>
    <customWorkbookView name="PC - Affichage personnalisé" guid="{0B895509-71F8-4B5F-8BC9-CAD3A29D76CB}" mergeInterval="0" personalView="1" maximized="1" xWindow="-8" yWindow="-8" windowWidth="1936" windowHeight="1056" activeSheetId="3"/>
  </customWorkbookViews>
</workbook>
</file>

<file path=xl/calcChain.xml><?xml version="1.0" encoding="utf-8"?>
<calcChain xmlns="http://schemas.openxmlformats.org/spreadsheetml/2006/main">
  <c r="D51" i="7" l="1"/>
  <c r="C51" i="7"/>
</calcChain>
</file>

<file path=xl/sharedStrings.xml><?xml version="1.0" encoding="utf-8"?>
<sst xmlns="http://schemas.openxmlformats.org/spreadsheetml/2006/main" count="242" uniqueCount="155">
  <si>
    <t>Prix (1)</t>
  </si>
  <si>
    <t>Observations éventuelles</t>
  </si>
  <si>
    <t>Hors Taxes</t>
  </si>
  <si>
    <t>TTC</t>
  </si>
  <si>
    <t xml:space="preserve">Recherche du courrier nominatif envoyé par l’OVE et envoi à l’interlocuteur demandeur (pdf, par mail) (par tranche de 50 pdf, au maximum 400) </t>
  </si>
  <si>
    <t>Total</t>
  </si>
  <si>
    <t>Tranche de 50 établissements relancés</t>
  </si>
  <si>
    <t>Tranche de 100 établissements relancés</t>
  </si>
  <si>
    <t>Tranche de 200 établissements relancés</t>
  </si>
  <si>
    <t>Tranche de 400 établissements relancés</t>
  </si>
  <si>
    <t>Tranche de 50 pdf recherchés et envoyés</t>
  </si>
  <si>
    <t>Tranche de 100 pdf recherchés et envoyés</t>
  </si>
  <si>
    <t>Tranche de 200 pdf recherchés et envoyés</t>
  </si>
  <si>
    <t>Tranche de 400 pdf recherchés et envoyés</t>
  </si>
  <si>
    <t>Relances téléphoniques des établissements d’enseignement supérieur en vue du transfert de leurs fichiers de contact des étudiants à l’OVE (bon de commande)</t>
  </si>
  <si>
    <t>Conception, test, et gestion d’un questionnaire en ligne à partir d’un questionnaire fourni par l’OVE, gestion des relances mail et suivi des réponses et adresses erronées (NPAI)</t>
  </si>
  <si>
    <t>Conception d’une application de gestion d’un questionnaire en ligne</t>
  </si>
  <si>
    <t>Test du contenu et de l'ergonomie du questionnaire par 50 étudiants</t>
  </si>
  <si>
    <t>Création d’un système de compte pour les répondants</t>
  </si>
  <si>
    <t>Relances téléphoniques auprès des établissements jusqu’à obtention des fichiers de contact des étudiants ou refus catégorique (par tranche de 50 établissements, 500 au maximum)</t>
  </si>
  <si>
    <t>Tranche de 500 établissements relancés</t>
  </si>
  <si>
    <t>Création d'un système de pages sur le site hébergeant le questionnaire en ligne</t>
  </si>
  <si>
    <t>Conception d'un habillage graphique et mise en forme du questionnaire</t>
  </si>
  <si>
    <t>Prise en charge de la base de contact, gestion et suivi des mails annonces et des mails de relance</t>
  </si>
  <si>
    <t>Vérification et correction de la base</t>
  </si>
  <si>
    <t>Création et envoi du mail annonce et des mails de relance ; gestion des mails erronés</t>
  </si>
  <si>
    <t>Mise en ligne du questionnaire, gestion du recueil des données et suivi des réponses</t>
  </si>
  <si>
    <t>Conception d'un système de suivi des réponses</t>
  </si>
  <si>
    <t>Impression et routage des courriers et cartes de rappel adressés aux étudiants (avec gestion active des NPAI)</t>
  </si>
  <si>
    <t>Impression et routage</t>
  </si>
  <si>
    <t xml:space="preserve">Prix </t>
  </si>
  <si>
    <t>Nombre d'exemplaires</t>
  </si>
  <si>
    <t>IMPRESSION</t>
  </si>
  <si>
    <r>
      <t>* reprographie</t>
    </r>
    <r>
      <rPr>
        <sz val="11"/>
        <color theme="1"/>
        <rFont val="Arial"/>
        <family val="2"/>
      </rPr>
      <t xml:space="preserve"> d'une lettre "OVE" aux étudiants</t>
    </r>
  </si>
  <si>
    <r>
      <t>* reprographie</t>
    </r>
    <r>
      <rPr>
        <sz val="11"/>
        <color theme="1"/>
        <rFont val="Arial"/>
        <family val="2"/>
      </rPr>
      <t xml:space="preserve"> d'une lettre "OVE" aux proviseurs de lycées (3 envois)</t>
    </r>
  </si>
  <si>
    <r>
      <t>* reprographie</t>
    </r>
    <r>
      <rPr>
        <sz val="11"/>
        <color theme="1"/>
        <rFont val="Arial"/>
        <family val="2"/>
      </rPr>
      <t xml:space="preserve"> d'enveloppes extérieures</t>
    </r>
  </si>
  <si>
    <t>TRAITEMENT DES NPAI</t>
  </si>
  <si>
    <t>Création d’une adresse mail dédiée et Gestion des mails envoyés pour signaler une adresse mail erronée (suite à l’envoi du courrier postal)</t>
  </si>
  <si>
    <t>Gestion active des NPAI</t>
  </si>
  <si>
    <t>125001 - 130000</t>
  </si>
  <si>
    <t>110000 - 11500</t>
  </si>
  <si>
    <t>115001 - 120000</t>
  </si>
  <si>
    <t>120001 - 125000</t>
  </si>
  <si>
    <t>Prix unitaire</t>
  </si>
  <si>
    <t xml:space="preserve">Nettoyage du fichier informatique </t>
  </si>
  <si>
    <t>Construction formats et labels associés aux variables</t>
  </si>
  <si>
    <t>Construction d’un dictionnaire détaillé des variables</t>
  </si>
  <si>
    <t>Construction de nouvelles variables (110 variables) et traitement des données</t>
  </si>
  <si>
    <t>Achat du nom de domaine (https://www.OVE2023.fr)</t>
  </si>
  <si>
    <t>Création et gestion d’une adresse mail de contact avec les répondants</t>
  </si>
  <si>
    <r>
      <t>* reprographie</t>
    </r>
    <r>
      <rPr>
        <sz val="11"/>
        <color theme="1"/>
        <rFont val="Arial"/>
        <family val="2"/>
      </rPr>
      <t xml:space="preserve"> des cartes de rappel aux élèves de STS</t>
    </r>
  </si>
  <si>
    <t>Codification des questions semi-ouvertes (40 questions)</t>
  </si>
  <si>
    <t xml:space="preserve">FRAIS POSTAUX (France métropolitaine) </t>
  </si>
  <si>
    <t xml:space="preserve">FRAIS POSTAUX (DOM-TOM) </t>
  </si>
  <si>
    <t>1- FRAIS POSTAUX GUADELOUPE / MARTINIQUE /SAINT-BARTHELEMIE /SAINT-MARTIN</t>
  </si>
  <si>
    <t>2- FRAIS POSTAUX GUYANE</t>
  </si>
  <si>
    <t>4- FRAIS POSTAUX SAINT-PIERRE-ET-MIQUELON</t>
  </si>
  <si>
    <r>
      <t xml:space="preserve">* </t>
    </r>
    <r>
      <rPr>
        <sz val="11"/>
        <rFont val="Arial"/>
        <family val="2"/>
      </rPr>
      <t>Lo</t>
    </r>
    <r>
      <rPr>
        <sz val="11"/>
        <color theme="1"/>
        <rFont val="Arial"/>
        <family val="2"/>
      </rPr>
      <t>ts de courriers aux établissements</t>
    </r>
  </si>
  <si>
    <r>
      <t xml:space="preserve">* </t>
    </r>
    <r>
      <rPr>
        <sz val="11"/>
        <rFont val="Arial"/>
        <family val="2"/>
      </rPr>
      <t>L</t>
    </r>
    <r>
      <rPr>
        <sz val="11"/>
        <color theme="1"/>
        <rFont val="Arial"/>
        <family val="2"/>
      </rPr>
      <t xml:space="preserve">ots de cartes de rappel aux établissements (accompagnés d’une lettre) </t>
    </r>
  </si>
  <si>
    <r>
      <rPr>
        <sz val="11"/>
        <color rgb="FF0000FF"/>
        <rFont val="Arial"/>
        <family val="2"/>
      </rPr>
      <t xml:space="preserve">* </t>
    </r>
    <r>
      <rPr>
        <sz val="11"/>
        <color theme="1"/>
        <rFont val="Arial"/>
        <family val="2"/>
      </rPr>
      <t>Courriers individuels aux étudiants</t>
    </r>
    <r>
      <rPr>
        <vertAlign val="superscript"/>
        <sz val="11"/>
        <color theme="1"/>
        <rFont val="Arial"/>
        <family val="2"/>
      </rPr>
      <t>1</t>
    </r>
  </si>
  <si>
    <r>
      <t xml:space="preserve">1 </t>
    </r>
    <r>
      <rPr>
        <i/>
        <sz val="10"/>
        <color theme="1"/>
        <rFont val="Arial"/>
        <family val="2"/>
      </rPr>
      <t>Le courrier individuel est a priori éligible au courrier de communication DESTINEO car les informations « personnelles » sont très limitées : nom, prénom, adresse et identifiant de connexion.</t>
    </r>
  </si>
  <si>
    <t>3- FRAIS POSTAUX LA RÉUNION / MAYOTTE</t>
  </si>
  <si>
    <t>5- FRAIS POSTAUX NOUVELLE-CALÉDONIE</t>
  </si>
  <si>
    <t>6- FRAIS POSTAUX POLYNÉSIE FRANÇAISE</t>
  </si>
  <si>
    <t>BPU Lot n° 1</t>
  </si>
  <si>
    <t>DPGF Lot n° 2</t>
  </si>
  <si>
    <t>BPU LOT n° 3</t>
  </si>
  <si>
    <t>DPGF Lot n°4 : Nettoyage du fichier informatique, codification des questions semi-ouvertes, construction de nouvelles variables et traitement des données</t>
  </si>
  <si>
    <r>
      <t>Conception et programmation des questions (400</t>
    </r>
    <r>
      <rPr>
        <sz val="11"/>
        <rFont val="Arial"/>
        <family val="2"/>
      </rPr>
      <t xml:space="preserve"> unités question)</t>
    </r>
  </si>
  <si>
    <t>Création et envoi de 300 000 SMS</t>
  </si>
  <si>
    <r>
      <t xml:space="preserve">Codification des catégories socioprofessionnelles </t>
    </r>
    <r>
      <rPr>
        <sz val="11"/>
        <rFont val="Arial"/>
        <family val="2"/>
      </rPr>
      <t>(50 000 répondants en 2023)</t>
    </r>
  </si>
  <si>
    <t>125000 - 135000</t>
  </si>
  <si>
    <t>245001 - 255000</t>
  </si>
  <si>
    <t>135001 - 145000</t>
  </si>
  <si>
    <t>145001 - 155000</t>
  </si>
  <si>
    <t>155001 - 165000</t>
  </si>
  <si>
    <t>165001 - 175000</t>
  </si>
  <si>
    <t>175001 - 185000</t>
  </si>
  <si>
    <t>185001 - 195000</t>
  </si>
  <si>
    <t>195001 - 205000</t>
  </si>
  <si>
    <t>205001 - 215000</t>
  </si>
  <si>
    <t>215001 - 225000</t>
  </si>
  <si>
    <t>225001 - 235000</t>
  </si>
  <si>
    <t>235001 - 245000</t>
  </si>
  <si>
    <t>1000 - 1200</t>
  </si>
  <si>
    <t>1201 - 1200</t>
  </si>
  <si>
    <t>1201 - 1400</t>
  </si>
  <si>
    <t>1401 - 1600</t>
  </si>
  <si>
    <t>40000 - 41000</t>
  </si>
  <si>
    <t>41001 - 42000</t>
  </si>
  <si>
    <t>42001 - 43000</t>
  </si>
  <si>
    <t>43001 - 44000</t>
  </si>
  <si>
    <t>44001 - 45000</t>
  </si>
  <si>
    <r>
      <t>* Mise sous pli et conditionnement</t>
    </r>
    <r>
      <rPr>
        <sz val="11"/>
        <rFont val="Arial"/>
        <family val="2"/>
      </rPr>
      <t xml:space="preserve"> des lettres annonce individuelles</t>
    </r>
  </si>
  <si>
    <r>
      <t xml:space="preserve">* Mise sous pli et conditionnement </t>
    </r>
    <r>
      <rPr>
        <sz val="11"/>
        <rFont val="Arial"/>
        <family val="2"/>
      </rPr>
      <t>des lettres annonce par lots</t>
    </r>
  </si>
  <si>
    <t>Lot de 15 lettres</t>
  </si>
  <si>
    <t>Lot de 30 lettres</t>
  </si>
  <si>
    <t>Lot de 60 lettres</t>
  </si>
  <si>
    <t>Lot de 90 lettres</t>
  </si>
  <si>
    <t>Lot de 120 lettres</t>
  </si>
  <si>
    <r>
      <t xml:space="preserve">* Mise sous pli et conditionnement </t>
    </r>
    <r>
      <rPr>
        <sz val="11"/>
        <rFont val="Arial"/>
        <family val="2"/>
      </rPr>
      <t>des cartes de rappel</t>
    </r>
  </si>
  <si>
    <t>Lot de 15 carte de rappels</t>
  </si>
  <si>
    <t>Lot de 30 carte de rappels</t>
  </si>
  <si>
    <t>Lot de 60 carte de rappels</t>
  </si>
  <si>
    <t>Lot de 90 carte de rappels</t>
  </si>
  <si>
    <t>Lot de 120 carte de rappels</t>
  </si>
  <si>
    <r>
      <t xml:space="preserve">MISE SOUS PLI ET CONDITIONNEMENT </t>
    </r>
    <r>
      <rPr>
        <b/>
        <sz val="9"/>
        <color rgb="FF0000FF"/>
        <rFont val="Arial"/>
        <family val="2"/>
      </rPr>
      <t>(incluant toutes les opérations nécessaires aux envois)</t>
    </r>
  </si>
  <si>
    <t>Prix unitaire pour un envoi de 125000 - 135000 courriers</t>
  </si>
  <si>
    <t>Prix unitaire pour un envoi de 135001 - 145000 courriers</t>
  </si>
  <si>
    <t>Prix unitaire pour un envoi de 145001 - 155000 courriers</t>
  </si>
  <si>
    <t>Prix unitaire pour un envoi de 155001 - 165000 courriers</t>
  </si>
  <si>
    <t>Prix unitaire pour un envoi de 165001 - 175000 courriers</t>
  </si>
  <si>
    <t>Prix unitaire pour un envoi de 175001 - 185000 courriers</t>
  </si>
  <si>
    <t>Prix unitaire pour un envoi de 185001 - 195000 courriers</t>
  </si>
  <si>
    <t>Prix unitaire pour un envoi de 195001 - 205000 courriers</t>
  </si>
  <si>
    <t>Prix unitaire pour un envoi de 205001 - 215000 courriers</t>
  </si>
  <si>
    <t>Prix unitaire pour un envoi de 215001 - 225000 courriers</t>
  </si>
  <si>
    <t>Prix unitaire pour un envoi de 225001 - 235000 courriers</t>
  </si>
  <si>
    <t>Prix unitaire pour un envoi de 235001 - 245000 courriers</t>
  </si>
  <si>
    <t>Prix unitaire pour un envoi de 245001 - 255000 courriers</t>
  </si>
  <si>
    <t>Lot de 15 lettres (100g)</t>
  </si>
  <si>
    <t>Lot de 30 lettres (175g)</t>
  </si>
  <si>
    <t>Lot de 60 lettres (330g)</t>
  </si>
  <si>
    <t>Lot de 90 lettres (500g)</t>
  </si>
  <si>
    <t>Lot de 120 lettres (625g)</t>
  </si>
  <si>
    <t>Lot de 15 carte de rappels (100g)</t>
  </si>
  <si>
    <t>Lot de 30 carte de rappels (175g)</t>
  </si>
  <si>
    <t>Lot de 60 carte de rappels (330g)</t>
  </si>
  <si>
    <t>Lot de 90 carte de rappels (500g)</t>
  </si>
  <si>
    <t>Lot de 120 carte de rappels (625g)</t>
  </si>
  <si>
    <t>145 Lot de 60 lettres</t>
  </si>
  <si>
    <r>
      <t xml:space="preserve">Marché N° </t>
    </r>
    <r>
      <rPr>
        <b/>
        <i/>
        <sz val="11"/>
        <color rgb="FFFF0000"/>
        <rFont val="Arial"/>
        <family val="2"/>
      </rPr>
      <t>25-012OVE</t>
    </r>
    <r>
      <rPr>
        <b/>
        <i/>
        <sz val="11"/>
        <color theme="1"/>
        <rFont val="Arial"/>
        <family val="2"/>
      </rPr>
      <t xml:space="preserve"> «Réalisation d’une application de gestion d’un questionnaire en ligne et d’une enquête menée par l’Observatoire national de la Vie Etudiante »</t>
    </r>
  </si>
  <si>
    <t>Marché N° 25-012OVE « Réalisation d’un questionnaire en ligne et d’une enquête menée par l’Observatoire national de la vie étudiante. »</t>
  </si>
  <si>
    <r>
      <t xml:space="preserve">Marché N° </t>
    </r>
    <r>
      <rPr>
        <b/>
        <i/>
        <sz val="11"/>
        <color rgb="FFFF0000"/>
        <rFont val="Arial"/>
        <family val="2"/>
      </rPr>
      <t>25-012OVE</t>
    </r>
    <r>
      <rPr>
        <b/>
        <i/>
        <sz val="11"/>
        <color theme="1"/>
        <rFont val="Arial"/>
        <family val="2"/>
      </rPr>
      <t xml:space="preserve"> « Réalisation d’un questionnaire en ligne et d’une enquête menée par l’Observatoire national de la vie étudiante. »</t>
    </r>
  </si>
  <si>
    <r>
      <t xml:space="preserve">Marché N° </t>
    </r>
    <r>
      <rPr>
        <b/>
        <i/>
        <sz val="11"/>
        <color rgb="FFFF0000"/>
        <rFont val="Arial"/>
        <family val="2"/>
      </rPr>
      <t>25-012OVE</t>
    </r>
    <r>
      <rPr>
        <b/>
        <i/>
        <sz val="11"/>
        <color theme="1"/>
        <rFont val="Arial"/>
        <family val="2"/>
      </rPr>
      <t xml:space="preserve"> « Réalisation d’un questionnaire en ligne et d’une enquête menée par l’Observatoire National  de la Vie Etudiante. »</t>
    </r>
  </si>
  <si>
    <t>30 Lots de 15 lettres</t>
  </si>
  <si>
    <t>245 Lots de 30 lettres</t>
  </si>
  <si>
    <t>35 Lots de 90 lettres</t>
  </si>
  <si>
    <t>15 Lots de 120 lettres</t>
  </si>
  <si>
    <t>60 Lots de 15 carte de rappels</t>
  </si>
  <si>
    <t>490 Lots de 30 carte de rappels</t>
  </si>
  <si>
    <t>290 Lots de 60 carte de rappels</t>
  </si>
  <si>
    <t>70 Lots de 90 carte de rappels</t>
  </si>
  <si>
    <t>30 Lots de 120 carte de rappels</t>
  </si>
  <si>
    <t>30 Lots de 15 lettres (100g)</t>
  </si>
  <si>
    <t>245 Lots de 30 lettres (175g)</t>
  </si>
  <si>
    <t>145 Lots de 60 lettres (330g)</t>
  </si>
  <si>
    <t>35 Lots de 90 lettres (500g)</t>
  </si>
  <si>
    <t>15 Lots de 120 lettres (625g)</t>
  </si>
  <si>
    <t>60 Lots de 15 carte de rappels (100g)</t>
  </si>
  <si>
    <t>490 Lots de 30 carte de rappels (175g)</t>
  </si>
  <si>
    <t>290 Lots de 60 carte de rappels (330g)</t>
  </si>
  <si>
    <t>30 Lots de 120 carte de rappels (625g)</t>
  </si>
  <si>
    <t>70 Lots de 90 carte de rappels (500g)</t>
  </si>
  <si>
    <t xml:space="preserve">Total Simulation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</si>
</sst>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000080"/>
      <name val="Arial"/>
      <family val="2"/>
    </font>
    <font>
      <b/>
      <i/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</font>
    <font>
      <sz val="11"/>
      <name val="Arial"/>
      <family val="2"/>
    </font>
    <font>
      <b/>
      <sz val="11"/>
      <color rgb="FF0000FF"/>
      <name val="Arial"/>
      <family val="2"/>
    </font>
    <font>
      <sz val="11"/>
      <color rgb="FF0000FF"/>
      <name val="Arial"/>
      <family val="2"/>
    </font>
    <font>
      <sz val="11"/>
      <color rgb="FF000000"/>
      <name val="Arial"/>
      <family val="2"/>
    </font>
    <font>
      <b/>
      <sz val="10"/>
      <color rgb="FF0000FF"/>
      <name val="Arial"/>
      <family val="2"/>
    </font>
    <font>
      <i/>
      <vertAlign val="superscript"/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name val="Arial"/>
      <family val="2"/>
    </font>
    <font>
      <b/>
      <i/>
      <sz val="11"/>
      <color rgb="FFFF0000"/>
      <name val="Arial"/>
      <family val="2"/>
    </font>
    <font>
      <b/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9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rgb="FF000000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rgb="FF000080"/>
      </left>
      <right style="double">
        <color indexed="64"/>
      </right>
      <top/>
      <bottom/>
      <diagonal/>
    </border>
    <border>
      <left/>
      <right style="double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rgb="FF000000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rgb="FF000000"/>
      </right>
      <top style="double">
        <color indexed="64"/>
      </top>
      <bottom/>
      <diagonal/>
    </border>
    <border>
      <left style="double">
        <color rgb="FF000000"/>
      </left>
      <right/>
      <top style="double">
        <color indexed="64"/>
      </top>
      <bottom/>
      <diagonal/>
    </border>
    <border>
      <left style="double">
        <color rgb="FF000000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rgb="FF000080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rgb="FF000000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rgb="FF000000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rgb="FF000000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tted">
        <color rgb="FF000080"/>
      </bottom>
      <diagonal/>
    </border>
    <border>
      <left/>
      <right style="medium">
        <color indexed="64"/>
      </right>
      <top/>
      <bottom style="dotted">
        <color rgb="FF000080"/>
      </bottom>
      <diagonal/>
    </border>
    <border>
      <left style="double">
        <color indexed="64"/>
      </left>
      <right style="double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rgb="FF000080"/>
      </top>
      <bottom/>
      <diagonal/>
    </border>
    <border>
      <left/>
      <right style="medium">
        <color indexed="64"/>
      </right>
      <top style="dotted">
        <color rgb="FF000080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double">
        <color rgb="FF000000"/>
      </right>
      <top/>
      <bottom style="dotted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ck">
        <color indexed="64"/>
      </left>
      <right style="double">
        <color indexed="64"/>
      </right>
      <top/>
      <bottom/>
      <diagonal/>
    </border>
    <border>
      <left style="thick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uble">
        <color indexed="64"/>
      </right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tted">
        <color rgb="FF000080"/>
      </bottom>
      <diagonal/>
    </border>
    <border>
      <left/>
      <right style="medium">
        <color indexed="64"/>
      </right>
      <top style="medium">
        <color indexed="64"/>
      </top>
      <bottom style="dotted">
        <color rgb="FF000080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rgb="FF000080"/>
      </bottom>
      <diagonal/>
    </border>
    <border>
      <left/>
      <right style="medium">
        <color indexed="64"/>
      </right>
      <top style="thin">
        <color indexed="64"/>
      </top>
      <bottom style="dotted">
        <color rgb="FF00008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68">
    <xf numFmtId="0" fontId="0" fillId="0" borderId="0" xfId="0"/>
    <xf numFmtId="0" fontId="1" fillId="0" borderId="4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8" fontId="3" fillId="0" borderId="12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8" fontId="3" fillId="0" borderId="29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0" xfId="0" applyFont="1"/>
    <xf numFmtId="0" fontId="1" fillId="0" borderId="32" xfId="0" applyFont="1" applyBorder="1" applyAlignment="1">
      <alignment vertical="center" wrapText="1"/>
    </xf>
    <xf numFmtId="0" fontId="7" fillId="0" borderId="0" xfId="1" applyFont="1" applyAlignment="1">
      <alignment vertical="center"/>
    </xf>
    <xf numFmtId="0" fontId="2" fillId="0" borderId="0" xfId="0" applyFont="1" applyBorder="1"/>
    <xf numFmtId="0" fontId="2" fillId="0" borderId="23" xfId="0" applyFont="1" applyBorder="1" applyAlignment="1">
      <alignment vertical="center" wrapText="1"/>
    </xf>
    <xf numFmtId="0" fontId="5" fillId="0" borderId="0" xfId="0" applyFont="1"/>
    <xf numFmtId="0" fontId="8" fillId="0" borderId="23" xfId="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36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/>
    </xf>
    <xf numFmtId="0" fontId="9" fillId="0" borderId="41" xfId="0" applyFont="1" applyBorder="1" applyAlignment="1">
      <alignment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0" fontId="2" fillId="0" borderId="43" xfId="0" applyFont="1" applyBorder="1" applyAlignment="1">
      <alignment horizontal="center" vertical="center" wrapText="1"/>
    </xf>
    <xf numFmtId="8" fontId="2" fillId="0" borderId="43" xfId="0" applyNumberFormat="1" applyFont="1" applyBorder="1" applyAlignment="1">
      <alignment horizontal="center" vertical="center" wrapText="1"/>
    </xf>
    <xf numFmtId="0" fontId="10" fillId="0" borderId="44" xfId="0" applyFont="1" applyBorder="1" applyAlignment="1">
      <alignment vertical="center" wrapText="1"/>
    </xf>
    <xf numFmtId="0" fontId="2" fillId="0" borderId="45" xfId="0" applyFont="1" applyBorder="1" applyAlignment="1">
      <alignment horizontal="center" vertical="center" wrapText="1"/>
    </xf>
    <xf numFmtId="8" fontId="2" fillId="0" borderId="45" xfId="0" applyNumberFormat="1" applyFont="1" applyBorder="1" applyAlignment="1">
      <alignment horizontal="center" vertical="center" wrapText="1"/>
    </xf>
    <xf numFmtId="0" fontId="10" fillId="0" borderId="41" xfId="0" applyFont="1" applyBorder="1" applyAlignment="1">
      <alignment vertical="center" wrapText="1"/>
    </xf>
    <xf numFmtId="8" fontId="2" fillId="0" borderId="30" xfId="0" applyNumberFormat="1" applyFont="1" applyBorder="1" applyAlignment="1">
      <alignment horizontal="center" vertical="center" wrapText="1"/>
    </xf>
    <xf numFmtId="8" fontId="2" fillId="0" borderId="12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0" fillId="0" borderId="46" xfId="0" applyFont="1" applyBorder="1" applyAlignment="1">
      <alignment vertical="center" wrapText="1"/>
    </xf>
    <xf numFmtId="8" fontId="2" fillId="0" borderId="47" xfId="0" applyNumberFormat="1" applyFont="1" applyBorder="1" applyAlignment="1">
      <alignment horizontal="center" vertical="center" wrapText="1"/>
    </xf>
    <xf numFmtId="0" fontId="10" fillId="0" borderId="48" xfId="0" applyFont="1" applyBorder="1" applyAlignment="1">
      <alignment vertical="center" wrapText="1"/>
    </xf>
    <xf numFmtId="8" fontId="2" fillId="0" borderId="49" xfId="0" applyNumberFormat="1" applyFont="1" applyBorder="1" applyAlignment="1">
      <alignment horizontal="center" vertical="center" wrapText="1"/>
    </xf>
    <xf numFmtId="0" fontId="10" fillId="0" borderId="50" xfId="0" applyFont="1" applyBorder="1" applyAlignment="1">
      <alignment vertical="center" wrapText="1"/>
    </xf>
    <xf numFmtId="0" fontId="2" fillId="0" borderId="51" xfId="0" applyFont="1" applyBorder="1" applyAlignment="1">
      <alignment horizontal="center" vertical="center" wrapText="1"/>
    </xf>
    <xf numFmtId="8" fontId="2" fillId="0" borderId="51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2" fillId="0" borderId="52" xfId="0" applyFont="1" applyBorder="1" applyAlignment="1">
      <alignment vertical="center"/>
    </xf>
    <xf numFmtId="0" fontId="2" fillId="0" borderId="53" xfId="0" applyFont="1" applyBorder="1" applyAlignment="1">
      <alignment horizontal="center" vertical="center" wrapText="1"/>
    </xf>
    <xf numFmtId="0" fontId="11" fillId="0" borderId="55" xfId="0" applyFont="1" applyBorder="1" applyAlignment="1">
      <alignment vertical="center"/>
    </xf>
    <xf numFmtId="0" fontId="2" fillId="0" borderId="57" xfId="0" applyFont="1" applyBorder="1" applyAlignment="1">
      <alignment vertical="center"/>
    </xf>
    <xf numFmtId="8" fontId="2" fillId="0" borderId="58" xfId="0" applyNumberFormat="1" applyFont="1" applyBorder="1" applyAlignment="1">
      <alignment horizontal="center" vertical="center" wrapText="1"/>
    </xf>
    <xf numFmtId="8" fontId="2" fillId="0" borderId="59" xfId="0" applyNumberFormat="1" applyFont="1" applyBorder="1" applyAlignment="1">
      <alignment horizontal="center" vertical="center" wrapText="1"/>
    </xf>
    <xf numFmtId="0" fontId="2" fillId="0" borderId="57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8" fontId="2" fillId="0" borderId="6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9" fillId="3" borderId="41" xfId="0" applyFont="1" applyFill="1" applyBorder="1" applyAlignment="1">
      <alignment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64" xfId="0" applyFont="1" applyBorder="1" applyAlignment="1">
      <alignment vertical="center" wrapText="1"/>
    </xf>
    <xf numFmtId="0" fontId="2" fillId="0" borderId="66" xfId="0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9" fillId="0" borderId="61" xfId="0" applyFont="1" applyBorder="1" applyAlignment="1">
      <alignment vertical="center" wrapText="1"/>
    </xf>
    <xf numFmtId="0" fontId="2" fillId="2" borderId="62" xfId="0" applyFont="1" applyFill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12" fillId="0" borderId="67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68" xfId="0" applyFont="1" applyBorder="1" applyAlignment="1">
      <alignment vertical="center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35" xfId="0" applyNumberFormat="1" applyFont="1" applyBorder="1" applyAlignment="1">
      <alignment horizontal="center" vertical="center" wrapText="1"/>
    </xf>
    <xf numFmtId="0" fontId="2" fillId="0" borderId="69" xfId="0" applyFont="1" applyBorder="1" applyAlignment="1">
      <alignment horizontal="center" vertical="center" wrapText="1"/>
    </xf>
    <xf numFmtId="0" fontId="2" fillId="0" borderId="70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8" fontId="3" fillId="0" borderId="13" xfId="0" applyNumberFormat="1" applyFont="1" applyBorder="1" applyAlignment="1">
      <alignment horizontal="right" vertical="center"/>
    </xf>
    <xf numFmtId="164" fontId="1" fillId="0" borderId="71" xfId="0" applyNumberFormat="1" applyFont="1" applyBorder="1" applyAlignment="1">
      <alignment horizontal="center" vertical="center" wrapText="1"/>
    </xf>
    <xf numFmtId="164" fontId="1" fillId="0" borderId="37" xfId="0" applyNumberFormat="1" applyFont="1" applyBorder="1" applyAlignment="1">
      <alignment horizontal="center" vertical="center" wrapText="1"/>
    </xf>
    <xf numFmtId="0" fontId="2" fillId="0" borderId="72" xfId="0" applyFont="1" applyBorder="1" applyAlignment="1">
      <alignment vertical="center" wrapText="1"/>
    </xf>
    <xf numFmtId="0" fontId="2" fillId="0" borderId="73" xfId="0" applyFont="1" applyBorder="1"/>
    <xf numFmtId="164" fontId="2" fillId="0" borderId="28" xfId="0" applyNumberFormat="1" applyFont="1" applyBorder="1" applyAlignment="1">
      <alignment horizontal="center" vertical="center" wrapText="1"/>
    </xf>
    <xf numFmtId="164" fontId="2" fillId="0" borderId="64" xfId="0" applyNumberFormat="1" applyFont="1" applyBorder="1" applyAlignment="1">
      <alignment vertical="center" wrapText="1"/>
    </xf>
    <xf numFmtId="164" fontId="2" fillId="0" borderId="65" xfId="0" applyNumberFormat="1" applyFont="1" applyBorder="1" applyAlignment="1">
      <alignment vertical="center" wrapText="1"/>
    </xf>
    <xf numFmtId="164" fontId="2" fillId="0" borderId="29" xfId="0" applyNumberFormat="1" applyFont="1" applyBorder="1" applyAlignment="1">
      <alignment horizontal="center" vertical="center" wrapText="1"/>
    </xf>
    <xf numFmtId="164" fontId="9" fillId="0" borderId="65" xfId="0" applyNumberFormat="1" applyFont="1" applyBorder="1" applyAlignment="1">
      <alignment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164" fontId="1" fillId="0" borderId="75" xfId="0" applyNumberFormat="1" applyFont="1" applyBorder="1" applyAlignment="1">
      <alignment horizontal="center" vertical="center" wrapText="1"/>
    </xf>
    <xf numFmtId="164" fontId="1" fillId="0" borderId="24" xfId="0" applyNumberFormat="1" applyFont="1" applyBorder="1" applyAlignment="1">
      <alignment horizontal="center" vertical="center" wrapText="1"/>
    </xf>
    <xf numFmtId="0" fontId="2" fillId="0" borderId="55" xfId="0" applyFont="1" applyBorder="1" applyAlignment="1">
      <alignment vertical="center"/>
    </xf>
    <xf numFmtId="8" fontId="2" fillId="0" borderId="76" xfId="0" applyNumberFormat="1" applyFont="1" applyBorder="1" applyAlignment="1">
      <alignment horizontal="center" vertical="center" wrapText="1"/>
    </xf>
    <xf numFmtId="8" fontId="2" fillId="0" borderId="77" xfId="0" applyNumberFormat="1" applyFont="1" applyBorder="1" applyAlignment="1">
      <alignment horizontal="center" vertical="center" wrapText="1"/>
    </xf>
    <xf numFmtId="8" fontId="2" fillId="0" borderId="78" xfId="0" applyNumberFormat="1" applyFont="1" applyBorder="1" applyAlignment="1">
      <alignment horizontal="center" vertical="center" wrapText="1"/>
    </xf>
    <xf numFmtId="0" fontId="10" fillId="0" borderId="55" xfId="0" applyFont="1" applyBorder="1" applyAlignment="1">
      <alignment vertical="center" wrapText="1"/>
    </xf>
    <xf numFmtId="8" fontId="10" fillId="0" borderId="56" xfId="0" applyNumberFormat="1" applyFont="1" applyBorder="1" applyAlignment="1">
      <alignment horizontal="center" vertical="center" wrapText="1"/>
    </xf>
    <xf numFmtId="8" fontId="10" fillId="0" borderId="55" xfId="0" applyNumberFormat="1" applyFont="1" applyBorder="1" applyAlignment="1">
      <alignment horizontal="center" vertical="center" wrapText="1"/>
    </xf>
    <xf numFmtId="0" fontId="2" fillId="0" borderId="80" xfId="0" applyFont="1" applyBorder="1" applyAlignment="1">
      <alignment vertical="center"/>
    </xf>
    <xf numFmtId="0" fontId="4" fillId="0" borderId="15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15" fillId="0" borderId="13" xfId="0" applyFont="1" applyBorder="1" applyAlignment="1">
      <alignment vertical="center" wrapText="1"/>
    </xf>
    <xf numFmtId="0" fontId="10" fillId="0" borderId="81" xfId="0" applyFont="1" applyBorder="1" applyAlignment="1">
      <alignment vertical="center" wrapText="1"/>
    </xf>
    <xf numFmtId="0" fontId="2" fillId="0" borderId="82" xfId="0" applyFont="1" applyBorder="1" applyAlignment="1">
      <alignment horizontal="center" vertical="center" wrapText="1"/>
    </xf>
    <xf numFmtId="8" fontId="2" fillId="0" borderId="82" xfId="0" applyNumberFormat="1" applyFont="1" applyBorder="1" applyAlignment="1">
      <alignment horizontal="center" vertical="center" wrapText="1"/>
    </xf>
    <xf numFmtId="0" fontId="10" fillId="0" borderId="83" xfId="0" applyFont="1" applyBorder="1" applyAlignment="1">
      <alignment vertical="center" wrapText="1"/>
    </xf>
    <xf numFmtId="0" fontId="2" fillId="0" borderId="84" xfId="0" applyFont="1" applyBorder="1" applyAlignment="1">
      <alignment horizontal="center" vertical="center" wrapText="1"/>
    </xf>
    <xf numFmtId="8" fontId="2" fillId="0" borderId="84" xfId="0" applyNumberFormat="1" applyFont="1" applyBorder="1" applyAlignment="1">
      <alignment horizontal="center" vertical="center" wrapText="1"/>
    </xf>
    <xf numFmtId="0" fontId="10" fillId="0" borderId="85" xfId="0" applyFont="1" applyBorder="1" applyAlignment="1">
      <alignment vertical="center" wrapText="1"/>
    </xf>
    <xf numFmtId="0" fontId="2" fillId="0" borderId="86" xfId="0" applyFont="1" applyBorder="1" applyAlignment="1">
      <alignment horizontal="center" vertical="center" wrapText="1"/>
    </xf>
    <xf numFmtId="8" fontId="2" fillId="0" borderId="86" xfId="0" applyNumberFormat="1" applyFont="1" applyBorder="1" applyAlignment="1">
      <alignment horizontal="center" vertical="center" wrapText="1"/>
    </xf>
    <xf numFmtId="0" fontId="9" fillId="0" borderId="23" xfId="0" applyFont="1" applyFill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81" xfId="0" applyFont="1" applyFill="1" applyBorder="1" applyAlignment="1">
      <alignment vertical="center" wrapText="1"/>
    </xf>
    <xf numFmtId="0" fontId="2" fillId="0" borderId="87" xfId="0" applyFont="1" applyFill="1" applyBorder="1" applyAlignment="1">
      <alignment horizontal="center" vertical="center" wrapText="1"/>
    </xf>
    <xf numFmtId="0" fontId="9" fillId="0" borderId="83" xfId="0" applyFont="1" applyFill="1" applyBorder="1" applyAlignment="1">
      <alignment vertical="center" wrapText="1"/>
    </xf>
    <xf numFmtId="0" fontId="2" fillId="0" borderId="84" xfId="0" applyFont="1" applyFill="1" applyBorder="1" applyAlignment="1">
      <alignment horizontal="center" vertical="center" wrapText="1"/>
    </xf>
    <xf numFmtId="0" fontId="10" fillId="0" borderId="88" xfId="0" applyFont="1" applyBorder="1" applyAlignment="1">
      <alignment vertical="center" wrapText="1"/>
    </xf>
    <xf numFmtId="0" fontId="2" fillId="0" borderId="89" xfId="0" applyFont="1" applyBorder="1" applyAlignment="1">
      <alignment horizontal="center" vertical="center" wrapText="1"/>
    </xf>
    <xf numFmtId="8" fontId="2" fillId="0" borderId="89" xfId="0" applyNumberFormat="1" applyFont="1" applyBorder="1" applyAlignment="1">
      <alignment horizontal="center" vertical="center" wrapText="1"/>
    </xf>
    <xf numFmtId="8" fontId="2" fillId="0" borderId="90" xfId="0" applyNumberFormat="1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3" fontId="2" fillId="0" borderId="82" xfId="0" applyNumberFormat="1" applyFont="1" applyBorder="1" applyAlignment="1">
      <alignment horizontal="center" vertical="center" wrapText="1"/>
    </xf>
    <xf numFmtId="3" fontId="2" fillId="0" borderId="86" xfId="0" applyNumberFormat="1" applyFont="1" applyBorder="1" applyAlignment="1">
      <alignment horizontal="center" vertical="center" wrapText="1"/>
    </xf>
    <xf numFmtId="3" fontId="2" fillId="0" borderId="45" xfId="0" applyNumberFormat="1" applyFont="1" applyBorder="1" applyAlignment="1">
      <alignment horizontal="center" vertical="center" wrapText="1"/>
    </xf>
    <xf numFmtId="3" fontId="2" fillId="0" borderId="87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Border="1" applyAlignment="1">
      <alignment horizontal="center" vertical="center" wrapText="1"/>
    </xf>
    <xf numFmtId="3" fontId="2" fillId="0" borderId="4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4" fillId="0" borderId="79" xfId="0" applyFont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8" fontId="2" fillId="0" borderId="91" xfId="0" applyNumberFormat="1" applyFont="1" applyBorder="1"/>
    <xf numFmtId="0" fontId="1" fillId="0" borderId="91" xfId="0" applyFont="1" applyBorder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usernames" Target="revisions/userNam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revisionHeaders" Target="revisions/revisionHeaders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1.xml"/><Relationship Id="rId7" Type="http://schemas.openxmlformats.org/officeDocument/2006/relationships/revisionLog" Target="revisionLog2.xml"/><Relationship Id="rId6" Type="http://schemas.openxmlformats.org/officeDocument/2006/relationships/revisionLog" Target="NULL"/><Relationship Id="rId9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AE94046-96F0-4D69-B0C3-B5C72D9522BB}" diskRevisions="1" revisionId="1047" version="4">
  <header guid="{5167F898-D26A-4D6D-B535-526C060AA8D4}" dateTime="2025-06-24T15:35:50" maxSheetId="8" userName="Belghith Feres" r:id="rId6" minRId="36" maxRId="519">
    <sheetIdMap count="7">
      <sheetId val="1"/>
      <sheetId val="2"/>
      <sheetId val="5"/>
      <sheetId val="6"/>
      <sheetId val="3"/>
      <sheetId val="7"/>
      <sheetId val="4"/>
    </sheetIdMap>
  </header>
  <header guid="{BBBDB987-79C6-4413-84B9-EB6A2B604D51}" dateTime="2025-06-26T16:39:45" maxSheetId="8" userName="Belghith Feres" r:id="rId7" minRId="520" maxRId="1020">
    <sheetIdMap count="7">
      <sheetId val="1"/>
      <sheetId val="2"/>
      <sheetId val="5"/>
      <sheetId val="6"/>
      <sheetId val="3"/>
      <sheetId val="7"/>
      <sheetId val="4"/>
    </sheetIdMap>
  </header>
  <header guid="{E79BB5F0-4990-40E1-B39C-6FF5A3CD9B98}" dateTime="2025-06-30T10:30:59" maxSheetId="8" userName="Laurence WEIBEL" r:id="rId8" minRId="1021" maxRId="1047">
    <sheetIdMap count="7">
      <sheetId val="1"/>
      <sheetId val="2"/>
      <sheetId val="5"/>
      <sheetId val="6"/>
      <sheetId val="3"/>
      <sheetId val="7"/>
      <sheetId val="4"/>
    </sheetIdMap>
  </header>
  <header guid="{DAE94046-96F0-4D69-B0C3-B5C72D9522BB}" dateTime="2025-06-30T10:31:51" maxSheetId="8" userName="Laurence WEIBEL" r:id="rId9">
    <sheetIdMap count="7">
      <sheetId val="1"/>
      <sheetId val="2"/>
      <sheetId val="5"/>
      <sheetId val="6"/>
      <sheetId val="3"/>
      <sheetId val="7"/>
      <sheetId val="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1" sId="1">
    <oc r="A1" t="inlineStr">
      <is>
        <r>
          <t xml:space="preserve">Marché N° </t>
        </r>
        <r>
          <rPr>
            <b/>
            <i/>
            <sz val="11"/>
            <color rgb="FFFF0000"/>
            <rFont val="Arial"/>
            <family val="2"/>
          </rPr>
          <t>XX.XXX.XX</t>
        </r>
        <r>
          <rPr>
            <b/>
            <i/>
            <sz val="11"/>
            <color theme="1"/>
            <rFont val="Arial"/>
            <family val="2"/>
          </rPr>
          <t xml:space="preserve"> «Réalisation d’une application de gestion d’un questionnaire en ligne et d’une enquête menée par l’Observatoire national de la Vie Etudiante »</t>
        </r>
      </is>
    </oc>
    <nc r="A1" t="inlineStr">
      <is>
        <r>
          <t xml:space="preserve">Marché N° </t>
        </r>
        <r>
          <rPr>
            <b/>
            <i/>
            <sz val="11"/>
            <color rgb="FFFF0000"/>
            <rFont val="Arial"/>
            <family val="2"/>
          </rPr>
          <t>25-012OVE</t>
        </r>
        <r>
          <rPr>
            <b/>
            <i/>
            <sz val="11"/>
            <color theme="1"/>
            <rFont val="Arial"/>
            <family val="2"/>
          </rPr>
          <t xml:space="preserve"> «Réalisation d’une application de gestion d’un questionnaire en ligne et d’une enquête menée par l’Observatoire national de la Vie Etudiante »</t>
        </r>
      </is>
    </nc>
  </rcc>
  <rcc rId="1022" sId="2">
    <oc r="A1" t="inlineStr">
      <is>
        <r>
          <t xml:space="preserve">Marché N° </t>
        </r>
        <r>
          <rPr>
            <b/>
            <i/>
            <sz val="11"/>
            <color rgb="FFFF0000"/>
            <rFont val="Arial"/>
            <family val="2"/>
          </rPr>
          <t>XX.XXX.XX</t>
        </r>
        <r>
          <rPr>
            <b/>
            <i/>
            <sz val="11"/>
            <color theme="1"/>
            <rFont val="Arial"/>
            <family val="2"/>
          </rPr>
          <t xml:space="preserve"> « Réalisation d’un questionnaire en ligne et d’une enquête menée par l’Observatoire national de la vie étudiante. »</t>
        </r>
      </is>
    </oc>
    <nc r="A1" t="inlineStr">
      <is>
        <t>Marché N° 25-012OVE « Réalisation d’un questionnaire en ligne et d’une enquête menée par l’Observatoire national de la vie étudiante. »</t>
      </is>
    </nc>
  </rcc>
  <rcc rId="1023" sId="3">
    <oc r="A1" t="inlineStr">
      <is>
        <r>
          <t xml:space="preserve">Marché N° </t>
        </r>
        <r>
          <rPr>
            <b/>
            <i/>
            <sz val="11"/>
            <color rgb="FFFF0000"/>
            <rFont val="Arial"/>
            <family val="2"/>
          </rPr>
          <t>XX.XXX.XX</t>
        </r>
        <r>
          <rPr>
            <b/>
            <i/>
            <sz val="11"/>
            <color theme="1"/>
            <rFont val="Arial"/>
            <family val="2"/>
          </rPr>
          <t xml:space="preserve"> « Réalisation d’un questionnaire en ligne et d’une enquête menée par l’Observatoire national de la vie étudiante. »</t>
        </r>
      </is>
    </oc>
    <nc r="A1" t="inlineStr">
      <is>
        <r>
          <t xml:space="preserve">Marché N° </t>
        </r>
        <r>
          <rPr>
            <b/>
            <i/>
            <sz val="11"/>
            <color rgb="FFFF0000"/>
            <rFont val="Arial"/>
            <family val="2"/>
          </rPr>
          <t>25-012OVE</t>
        </r>
        <r>
          <rPr>
            <b/>
            <i/>
            <sz val="11"/>
            <color theme="1"/>
            <rFont val="Arial"/>
            <family val="2"/>
          </rPr>
          <t xml:space="preserve"> « Réalisation d’un questionnaire en ligne et d’une enquête menée par l’Observatoire national de la vie étudiante. »</t>
        </r>
      </is>
    </nc>
  </rcc>
  <rcc rId="1024" sId="7">
    <oc r="A1" t="inlineStr">
      <is>
        <r>
          <t xml:space="preserve">Marché N° </t>
        </r>
        <r>
          <rPr>
            <b/>
            <i/>
            <sz val="11"/>
            <color rgb="FFFF0000"/>
            <rFont val="Arial"/>
            <family val="2"/>
          </rPr>
          <t>XX.XXX.XX</t>
        </r>
        <r>
          <rPr>
            <b/>
            <i/>
            <sz val="11"/>
            <color theme="1"/>
            <rFont val="Arial"/>
            <family val="2"/>
          </rPr>
          <t xml:space="preserve"> « Réalisation d’un questionnaire en ligne et d’une enquête menée par l’Observatoire national de la vie étudiante. »</t>
        </r>
      </is>
    </oc>
    <nc r="A1" t="inlineStr">
      <is>
        <r>
          <t xml:space="preserve">Marché N° </t>
        </r>
        <r>
          <rPr>
            <b/>
            <i/>
            <sz val="11"/>
            <color rgb="FFFF0000"/>
            <rFont val="Arial"/>
            <family val="2"/>
          </rPr>
          <t>25-012OVE</t>
        </r>
        <r>
          <rPr>
            <b/>
            <i/>
            <sz val="11"/>
            <color theme="1"/>
            <rFont val="Arial"/>
            <family val="2"/>
          </rPr>
          <t xml:space="preserve"> « Réalisation d’un questionnaire en ligne et d’une enquête menée par l’Observatoire national de la vie étudiante. »</t>
        </r>
      </is>
    </nc>
  </rcc>
  <rcc rId="1025" sId="4">
    <oc r="A1" t="inlineStr">
      <is>
        <r>
          <t xml:space="preserve">Marché N° </t>
        </r>
        <r>
          <rPr>
            <b/>
            <i/>
            <sz val="11"/>
            <color rgb="FFFF0000"/>
            <rFont val="Arial"/>
            <family val="2"/>
          </rPr>
          <t>XX.XXX.XX</t>
        </r>
        <r>
          <rPr>
            <b/>
            <i/>
            <sz val="11"/>
            <color theme="1"/>
            <rFont val="Arial"/>
            <family val="2"/>
          </rPr>
          <t xml:space="preserve"> « Réalisation d’un questionnaire en ligne et d’une enquête menée par l’Observatoire National  de la Vie Etudiante. »</t>
        </r>
      </is>
    </oc>
    <nc r="A1" t="inlineStr">
      <is>
        <r>
          <t xml:space="preserve">Marché N° </t>
        </r>
        <r>
          <rPr>
            <b/>
            <i/>
            <sz val="11"/>
            <color rgb="FFFF0000"/>
            <rFont val="Arial"/>
            <family val="2"/>
          </rPr>
          <t>25-012OVE</t>
        </r>
        <r>
          <rPr>
            <b/>
            <i/>
            <sz val="11"/>
            <color theme="1"/>
            <rFont val="Arial"/>
            <family val="2"/>
          </rPr>
          <t xml:space="preserve"> « Réalisation d’un questionnaire en ligne et d’une enquête menée par l’Observatoire National  de la Vie Etudiante. »</t>
        </r>
      </is>
    </nc>
  </rcc>
  <rcc rId="1026" sId="7">
    <oc r="B11" t="inlineStr">
      <is>
        <t>30 Lot de 15 lettres</t>
      </is>
    </oc>
    <nc r="B11" t="inlineStr">
      <is>
        <t>30 Lots de 15 lettres</t>
      </is>
    </nc>
  </rcc>
  <rcc rId="1027" sId="7">
    <oc r="B12" t="inlineStr">
      <is>
        <t>245 Lot de 30 lettres</t>
      </is>
    </oc>
    <nc r="B12" t="inlineStr">
      <is>
        <t>245 Lots de 30 lettres</t>
      </is>
    </nc>
  </rcc>
  <rcc rId="1028" sId="7">
    <oc r="B14" t="inlineStr">
      <is>
        <t>35 Lot de 90 lettres</t>
      </is>
    </oc>
    <nc r="B14" t="inlineStr">
      <is>
        <t>35 Lots de 90 lettres</t>
      </is>
    </nc>
  </rcc>
  <rcc rId="1029" sId="7">
    <oc r="B15" t="inlineStr">
      <is>
        <t>15 Lot de 120 lettres</t>
      </is>
    </oc>
    <nc r="B15" t="inlineStr">
      <is>
        <t>15 Lots de 120 lettres</t>
      </is>
    </nc>
  </rcc>
  <rcc rId="1030" sId="7">
    <oc r="B16" t="inlineStr">
      <is>
        <t>60 Lot de 15 carte de rappels</t>
      </is>
    </oc>
    <nc r="B16" t="inlineStr">
      <is>
        <t>60 Lots de 15 carte de rappels</t>
      </is>
    </nc>
  </rcc>
  <rcc rId="1031" sId="7">
    <oc r="B17" t="inlineStr">
      <is>
        <t>490 Lot de 30 carte de rappels</t>
      </is>
    </oc>
    <nc r="B17" t="inlineStr">
      <is>
        <t>490 Lots de 30 carte de rappels</t>
      </is>
    </nc>
  </rcc>
  <rcc rId="1032" sId="7">
    <oc r="B18" t="inlineStr">
      <is>
        <t>290 Lot de 60 carte de rappels</t>
      </is>
    </oc>
    <nc r="B18" t="inlineStr">
      <is>
        <t>290 Lots de 60 carte de rappels</t>
      </is>
    </nc>
  </rcc>
  <rcc rId="1033" sId="7">
    <oc r="B19" t="inlineStr">
      <is>
        <t>70 Lot de 90 carte de rappels</t>
      </is>
    </oc>
    <nc r="B19" t="inlineStr">
      <is>
        <t>70 Lots de 90 carte de rappels</t>
      </is>
    </nc>
  </rcc>
  <rcc rId="1034" sId="7">
    <oc r="B20" t="inlineStr">
      <is>
        <t>30 Lot de 120 carte de rappels</t>
      </is>
    </oc>
    <nc r="B20" t="inlineStr">
      <is>
        <t>30 Lots de 120 carte de rappels</t>
      </is>
    </nc>
  </rcc>
  <rcc rId="1035" sId="7">
    <oc r="B23" t="inlineStr">
      <is>
        <t>30 Lot de 15 lettres (100g)</t>
      </is>
    </oc>
    <nc r="B23" t="inlineStr">
      <is>
        <t>30 Lots de 15 lettres (100g)</t>
      </is>
    </nc>
  </rcc>
  <rcc rId="1036" sId="7">
    <oc r="B24" t="inlineStr">
      <is>
        <t>245 Lot de 30 lettres (175g)</t>
      </is>
    </oc>
    <nc r="B24" t="inlineStr">
      <is>
        <t>245 Lots de 30 lettres (175g)</t>
      </is>
    </nc>
  </rcc>
  <rcc rId="1037" sId="7">
    <oc r="B25" t="inlineStr">
      <is>
        <t>145 Lot de 60 lettres (330g)</t>
      </is>
    </oc>
    <nc r="B25" t="inlineStr">
      <is>
        <t>145 Lots de 60 lettres (330g)</t>
      </is>
    </nc>
  </rcc>
  <rcc rId="1038" sId="7">
    <oc r="B26" t="inlineStr">
      <is>
        <t>35 Lot de 90 lettres (500g)</t>
      </is>
    </oc>
    <nc r="B26" t="inlineStr">
      <is>
        <t>35 Lots de 90 lettres (500g)</t>
      </is>
    </nc>
  </rcc>
  <rcc rId="1039" sId="7">
    <oc r="B27" t="inlineStr">
      <is>
        <t>15 Lot de 120 lettres (625g)</t>
      </is>
    </oc>
    <nc r="B27" t="inlineStr">
      <is>
        <t>15 Lots de 120 lettres (625g)</t>
      </is>
    </nc>
  </rcc>
  <rcc rId="1040" sId="7">
    <oc r="B28" t="inlineStr">
      <is>
        <t>60 Lot de 15 carte de rappels (100g)</t>
      </is>
    </oc>
    <nc r="B28" t="inlineStr">
      <is>
        <t>60 Lots de 15 carte de rappels (100g)</t>
      </is>
    </nc>
  </rcc>
  <rcc rId="1041" sId="7">
    <oc r="B29" t="inlineStr">
      <is>
        <t>490 Lot de 30 carte de rappels (175g)</t>
      </is>
    </oc>
    <nc r="B29" t="inlineStr">
      <is>
        <t>490 Lots de 30 carte de rappels (175g)</t>
      </is>
    </nc>
  </rcc>
  <rcc rId="1042" sId="7">
    <oc r="B30" t="inlineStr">
      <is>
        <t>290 Lot de 60 carte de rappels (330g)</t>
      </is>
    </oc>
    <nc r="B30" t="inlineStr">
      <is>
        <t>290 Lots de 60 carte de rappels (330g)</t>
      </is>
    </nc>
  </rcc>
  <rcc rId="1043" sId="7">
    <oc r="B32" t="inlineStr">
      <is>
        <t>30 Lot de 120 carte de rappels (625g)</t>
      </is>
    </oc>
    <nc r="B32" t="inlineStr">
      <is>
        <t>30 Lots de 120 carte de rappels (625g)</t>
      </is>
    </nc>
  </rcc>
  <rcc rId="1044" sId="7">
    <oc r="B31" t="inlineStr">
      <is>
        <t>70 Lot de 90 carte de rappels (500g)</t>
      </is>
    </oc>
    <nc r="B31" t="inlineStr">
      <is>
        <t>70 Lots de 90 carte de rappels (500g)</t>
      </is>
    </nc>
  </rcc>
  <rfmt sheetId="7" sqref="A51" start="0" length="0">
    <dxf>
      <border>
        <left style="thin">
          <color indexed="64"/>
        </left>
      </border>
    </dxf>
  </rfmt>
  <rfmt sheetId="7" sqref="A51:D51" start="0" length="0">
    <dxf>
      <border>
        <top style="thin">
          <color indexed="64"/>
        </top>
      </border>
    </dxf>
  </rfmt>
  <rfmt sheetId="7" sqref="D51" start="0" length="0">
    <dxf>
      <border>
        <right style="thin">
          <color indexed="64"/>
        </right>
      </border>
    </dxf>
  </rfmt>
  <rfmt sheetId="7" sqref="A51:D51" start="0" length="0">
    <dxf>
      <border>
        <bottom style="thin">
          <color indexed="64"/>
        </bottom>
      </border>
    </dxf>
  </rfmt>
  <rfmt sheetId="7" sqref="A51:D5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045" sId="7">
    <nc r="A51" t="inlineStr">
      <is>
        <t xml:space="preserve">Total Simulation </t>
      </is>
    </nc>
  </rcc>
  <rcc rId="1046" sId="7" odxf="1" dxf="1">
    <nc r="C51">
      <f>SUM(C5:C8,C10:C20,C22:C32,C35,C37,C39,C41,C43,C45,C47,C48)</f>
    </nc>
    <odxf>
      <numFmt numFmtId="0" formatCode="General"/>
    </odxf>
    <ndxf>
      <numFmt numFmtId="12" formatCode="#,##0.00\ &quot;€&quot;;[Red]\-#,##0.00\ &quot;€&quot;"/>
    </ndxf>
  </rcc>
  <rcc rId="1047" sId="7" odxf="1" dxf="1">
    <nc r="D51">
      <f>SUM(D5:D8,D10:D20,D22:D32,D35,D37,D39,D41,D43,D45,D47,D48)</f>
    </nc>
    <odxf>
      <numFmt numFmtId="0" formatCode="General"/>
    </odxf>
    <ndxf>
      <numFmt numFmtId="12" formatCode="#,##0.00\ &quot;€&quot;;[Red]\-#,##0.00\ &quot;€&quot;"/>
    </ndxf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0" sId="7" odxf="1" dxf="1">
    <nc r="A1" t="inlineStr">
      <is>
        <r>
          <t xml:space="preserve">Marché N° </t>
        </r>
        <r>
          <rPr>
            <b/>
            <i/>
            <sz val="11"/>
            <color rgb="FFFF0000"/>
            <rFont val="Arial"/>
            <family val="2"/>
          </rPr>
          <t>XX.XXX.XX</t>
        </r>
        <r>
          <rPr>
            <b/>
            <i/>
            <sz val="11"/>
            <color theme="1"/>
            <rFont val="Arial"/>
            <family val="2"/>
          </rPr>
          <t xml:space="preserve"> « Réalisation d’un questionnaire en ligne et d’une enquête menée par l’Observatoire national de la vie étudiante. »</t>
        </r>
      </is>
    </nc>
    <odxf>
      <font>
        <b val="0"/>
        <i val="0"/>
        <sz val="11"/>
        <color theme="1"/>
        <name val="Calibri"/>
        <scheme val="minor"/>
      </font>
      <alignment horizontal="general" vertical="bottom" wrapText="0" readingOrder="0"/>
      <border outline="0">
        <top/>
        <bottom/>
      </border>
    </odxf>
    <ndxf>
      <font>
        <b/>
        <i/>
        <sz val="11"/>
        <color theme="1"/>
        <name val="Arial"/>
        <scheme val="none"/>
      </font>
      <alignment horizontal="center" vertical="center" wrapText="1" readingOrder="0"/>
      <border outline="0">
        <top style="double">
          <color indexed="64"/>
        </top>
        <bottom style="double">
          <color indexed="64"/>
        </bottom>
      </border>
    </ndxf>
  </rcc>
  <rfmt sheetId="7" sqref="E1" start="0" length="0">
    <dxf>
      <font>
        <b/>
        <i/>
        <sz val="11"/>
        <color theme="1"/>
        <name val="Arial"/>
        <scheme val="none"/>
      </font>
      <alignment vertical="center" wrapText="1" readingOrder="0"/>
    </dxf>
  </rfmt>
  <rfmt sheetId="7" sqref="A1:XFD1" start="0" length="0">
    <dxf>
      <font>
        <sz val="11"/>
        <color theme="1"/>
        <name val="Arial"/>
        <scheme val="none"/>
      </font>
    </dxf>
  </rfmt>
  <rcc rId="521" sId="7" odxf="1" dxf="1">
    <nc r="A2" t="inlineStr">
      <is>
        <t>BPU LOT n° 3</t>
      </is>
    </nc>
    <odxf>
      <font>
        <b val="0"/>
        <sz val="11"/>
        <color theme="1"/>
        <name val="Calibri"/>
        <scheme val="minor"/>
      </font>
      <alignment horizontal="general" vertical="bottom" wrapText="0" readingOrder="0"/>
      <border outline="0">
        <left/>
        <right/>
        <top/>
      </border>
    </odxf>
    <ndxf>
      <font>
        <b/>
        <sz val="11"/>
        <color theme="1"/>
        <name val="Arial"/>
        <scheme val="none"/>
      </font>
      <alignment horizontal="center" vertical="center" wrapText="1" readingOrder="0"/>
      <border outline="0">
        <left style="double">
          <color indexed="64"/>
        </left>
        <right style="double">
          <color indexed="64"/>
        </right>
        <top style="double">
          <color indexed="64"/>
        </top>
      </border>
    </ndxf>
  </rcc>
  <rcc rId="522" sId="7" odxf="1" dxf="1">
    <nc r="B2" t="inlineStr">
      <is>
        <t>Impression et routage</t>
      </is>
    </nc>
    <odxf>
      <font>
        <sz val="11"/>
        <color theme="1"/>
        <name val="Calibri"/>
        <scheme val="minor"/>
      </font>
      <alignment horizontal="general" vertical="bottom" readingOrder="0"/>
      <border outline="0">
        <top/>
        <bottom/>
      </border>
    </odxf>
    <ndxf>
      <font>
        <sz val="11"/>
        <color theme="1"/>
        <name val="Arial"/>
        <scheme val="none"/>
      </font>
      <alignment horizontal="center" vertical="center" readingOrder="0"/>
      <border outline="0">
        <top style="double">
          <color indexed="64"/>
        </top>
        <bottom style="medium">
          <color indexed="64"/>
        </bottom>
      </border>
    </ndxf>
  </rcc>
  <rcc rId="523" sId="7" odxf="1" dxf="1">
    <nc r="C2" t="inlineStr">
      <is>
        <t xml:space="preserve">Prix </t>
      </is>
    </nc>
    <odxf>
      <font>
        <sz val="11"/>
        <color theme="1"/>
        <name val="Calibri"/>
        <scheme val="minor"/>
      </font>
      <alignment horizontal="general" vertical="bottom" readingOrder="0"/>
      <border outline="0">
        <left/>
        <top/>
        <bottom/>
      </border>
    </odxf>
    <ndxf>
      <font>
        <sz val="11"/>
        <color theme="1"/>
        <name val="Arial"/>
        <scheme val="none"/>
      </font>
      <alignment horizontal="center" vertical="center" readingOrder="0"/>
      <border outline="0">
        <left style="medium">
          <color indexed="64"/>
        </left>
        <top style="double">
          <color indexed="64"/>
        </top>
        <bottom style="medium">
          <color indexed="64"/>
        </bottom>
      </border>
    </ndxf>
  </rcc>
  <rfmt sheetId="7" sqref="E2" start="0" length="0">
    <dxf>
      <font>
        <sz val="11"/>
        <color theme="1"/>
        <name val="Arial"/>
        <scheme val="none"/>
      </font>
    </dxf>
  </rfmt>
  <rfmt sheetId="7" sqref="A2:XFD2" start="0" length="0">
    <dxf>
      <font>
        <sz val="11"/>
        <color theme="1"/>
        <name val="Arial"/>
        <scheme val="none"/>
      </font>
    </dxf>
  </rfmt>
  <rcc rId="524" sId="7" odxf="1" dxf="1">
    <nc r="A3" t="inlineStr">
      <is>
        <t>Impression et routage des courriers et cartes de rappel adressés aux étudiants (avec gestion active des NPAI)</t>
      </is>
    </nc>
    <odxf>
      <font>
        <b val="0"/>
        <sz val="11"/>
        <color theme="1"/>
        <name val="Calibri"/>
        <scheme val="minor"/>
      </font>
      <alignment horizontal="general" vertical="bottom" wrapText="0" readingOrder="0"/>
      <border outline="0">
        <left/>
        <right/>
        <bottom/>
      </border>
    </odxf>
    <ndxf>
      <font>
        <b/>
        <sz val="11"/>
        <color theme="1"/>
        <name val="Arial"/>
        <scheme val="none"/>
      </font>
      <alignment horizontal="center" vertical="center" wrapText="1" readingOrder="0"/>
      <border outline="0">
        <left style="double">
          <color indexed="64"/>
        </left>
        <right style="double">
          <color indexed="64"/>
        </right>
        <bottom style="double">
          <color rgb="FF000000"/>
        </bottom>
      </border>
    </ndxf>
  </rcc>
  <rcc rId="525" sId="7" odxf="1" dxf="1">
    <nc r="B3" t="inlineStr">
      <is>
        <t>Nombre d'exemplaires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uble">
          <color indexed="64"/>
        </bottom>
      </border>
    </ndxf>
  </rcc>
  <rcc rId="526" sId="7" odxf="1" dxf="1">
    <nc r="C3" t="inlineStr">
      <is>
        <t>Hors Taxes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uble">
          <color indexed="64"/>
        </bottom>
      </border>
    </ndxf>
  </rcc>
  <rcc rId="527" sId="7" odxf="1" dxf="1">
    <nc r="D3" t="inlineStr">
      <is>
        <t>TTC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uble">
          <color indexed="64"/>
        </bottom>
      </border>
    </ndxf>
  </rcc>
  <rfmt sheetId="7" sqref="E3" start="0" length="0">
    <dxf>
      <font>
        <sz val="11"/>
        <color theme="1"/>
        <name val="Arial"/>
        <scheme val="none"/>
      </font>
    </dxf>
  </rfmt>
  <rfmt sheetId="7" sqref="A3:XFD3" start="0" length="0">
    <dxf>
      <font>
        <sz val="11"/>
        <color theme="1"/>
        <name val="Arial"/>
        <scheme val="none"/>
      </font>
    </dxf>
  </rfmt>
  <rcc rId="528" sId="7" odxf="1" dxf="1">
    <nc r="A4" t="inlineStr">
      <is>
        <t>IMPRESSION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vertical="bottom" wrapText="0" readingOrder="0"/>
      <border outline="0">
        <left/>
        <right/>
        <bottom/>
      </border>
    </odxf>
    <ndxf>
      <font>
        <b/>
        <sz val="11"/>
        <color rgb="FF0000FF"/>
        <name val="Arial"/>
        <scheme val="none"/>
      </font>
      <fill>
        <patternFill patternType="solid">
          <bgColor theme="0" tint="-0.14999847407452621"/>
        </patternFill>
      </fill>
      <alignment vertical="center" wrapText="1" readingOrder="0"/>
      <border outline="0">
        <left style="double">
          <color indexed="64"/>
        </left>
        <right style="double">
          <color indexed="64"/>
        </right>
        <bottom style="medium">
          <color indexed="64"/>
        </bottom>
      </border>
    </ndxf>
  </rcc>
  <rfmt sheetId="7" sqref="B4" start="0" length="0">
    <dxf>
      <font>
        <sz val="11"/>
        <color theme="1"/>
        <name val="Arial"/>
        <scheme val="none"/>
      </font>
      <fill>
        <patternFill patternType="solid">
          <bgColor theme="0" tint="-0.14999847407452621"/>
        </patternFill>
      </fill>
      <alignment horizontal="center" vertical="center" wrapText="1" readingOrder="0"/>
      <border outline="0">
        <right style="medium">
          <color indexed="64"/>
        </right>
        <bottom style="medium">
          <color indexed="64"/>
        </bottom>
      </border>
    </dxf>
  </rfmt>
  <rfmt sheetId="7" sqref="C4" start="0" length="0">
    <dxf>
      <font>
        <sz val="11"/>
        <color theme="1"/>
        <name val="Arial"/>
        <scheme val="none"/>
      </font>
      <fill>
        <patternFill patternType="solid">
          <bgColor theme="0" tint="-0.14999847407452621"/>
        </patternFill>
      </fill>
      <alignment horizontal="center" vertical="center" wrapText="1" readingOrder="0"/>
      <border outline="0">
        <right style="medium">
          <color indexed="64"/>
        </right>
        <bottom style="medium">
          <color indexed="64"/>
        </bottom>
      </border>
    </dxf>
  </rfmt>
  <rfmt sheetId="7" sqref="D4" start="0" length="0">
    <dxf>
      <font>
        <sz val="11"/>
        <color theme="1"/>
        <name val="Arial"/>
        <scheme val="none"/>
      </font>
      <fill>
        <patternFill patternType="solid">
          <bgColor theme="0" tint="-0.14999847407452621"/>
        </patternFill>
      </fill>
      <alignment horizontal="center" vertical="center" wrapText="1" readingOrder="0"/>
      <border outline="0">
        <right style="medium">
          <color indexed="64"/>
        </right>
        <bottom style="medium">
          <color indexed="64"/>
        </bottom>
      </border>
    </dxf>
  </rfmt>
  <rfmt sheetId="7" sqref="E4" start="0" length="0">
    <dxf>
      <font>
        <sz val="11"/>
        <color theme="1"/>
        <name val="Arial"/>
        <scheme val="none"/>
      </font>
    </dxf>
  </rfmt>
  <rfmt sheetId="7" sqref="A4:XFD4" start="0" length="0">
    <dxf>
      <font>
        <sz val="11"/>
        <color theme="1"/>
        <name val="Arial"/>
        <scheme val="none"/>
      </font>
    </dxf>
  </rfmt>
  <rcc rId="529" sId="7" odxf="1" dxf="1">
    <nc r="A5" t="inlineStr">
      <is>
        <r>
          <t>* reprographie</t>
        </r>
        <r>
          <rPr>
            <sz val="11"/>
            <color theme="1"/>
            <rFont val="Arial"/>
            <family val="2"/>
          </rPr>
          <t xml:space="preserve"> d'une lettre "OVE" aux étudiants</t>
        </r>
      </is>
    </nc>
    <odxf>
      <font>
        <sz val="11"/>
        <color theme="1"/>
        <name val="Calibri"/>
        <scheme val="minor"/>
      </font>
      <alignment vertical="bottom" wrapText="0" readingOrder="0"/>
      <border outline="0">
        <left/>
        <right/>
        <top/>
        <bottom/>
      </border>
    </odxf>
    <n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top style="medium">
          <color indexed="64"/>
        </top>
        <bottom style="dotted">
          <color rgb="FF000080"/>
        </bottom>
      </border>
    </ndxf>
  </rcc>
  <rfmt sheetId="7" sqref="B5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top style="medium">
          <color indexed="64"/>
        </top>
        <bottom style="dotted">
          <color rgb="FF000080"/>
        </bottom>
      </border>
    </dxf>
  </rfmt>
  <rcc rId="530" sId="7" odxf="1" dxf="1" numFmtId="11">
    <nc r="C5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medium">
          <color indexed="64"/>
        </top>
        <bottom style="dotted">
          <color rgb="FF000080"/>
        </bottom>
      </border>
    </ndxf>
  </rcc>
  <rcc rId="531" sId="7" odxf="1" dxf="1" numFmtId="11">
    <nc r="D5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medium">
          <color indexed="64"/>
        </top>
        <bottom style="dotted">
          <color rgb="FF000080"/>
        </bottom>
      </border>
    </ndxf>
  </rcc>
  <rfmt sheetId="7" sqref="E5" start="0" length="0">
    <dxf>
      <font>
        <sz val="11"/>
        <color theme="1"/>
        <name val="Arial"/>
        <scheme val="none"/>
      </font>
    </dxf>
  </rfmt>
  <rfmt sheetId="7" sqref="A5:XFD5" start="0" length="0">
    <dxf>
      <font>
        <sz val="11"/>
        <color theme="1"/>
        <name val="Arial"/>
        <scheme val="none"/>
      </font>
    </dxf>
  </rfmt>
  <rfmt sheetId="7" sqref="A6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532" sId="7" odxf="1" dxf="1">
    <nc r="B6" t="inlineStr">
      <is>
        <t>135001 - 145000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33" sId="7" odxf="1" dxf="1" numFmtId="11">
    <nc r="C6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34" sId="7" odxf="1" dxf="1" numFmtId="11">
    <nc r="D6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6" start="0" length="0">
    <dxf>
      <font>
        <sz val="11"/>
        <color theme="1"/>
        <name val="Arial"/>
        <scheme val="none"/>
      </font>
    </dxf>
  </rfmt>
  <rfmt sheetId="7" sqref="A6:XFD6" start="0" length="0">
    <dxf>
      <font>
        <sz val="11"/>
        <color theme="1"/>
        <name val="Arial"/>
        <scheme val="none"/>
      </font>
    </dxf>
  </rfmt>
  <rfmt sheetId="7" sqref="A6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535" sId="7" odxf="1" dxf="1">
    <nc r="B7" t="inlineStr">
      <is>
        <t>145001 - 155000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36" sId="7" odxf="1" dxf="1" numFmtId="11">
    <nc r="C7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37" sId="7" odxf="1" dxf="1" numFmtId="11">
    <nc r="D7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6" start="0" length="0">
    <dxf>
      <font>
        <sz val="11"/>
        <color theme="1"/>
        <name val="Arial"/>
        <scheme val="none"/>
      </font>
    </dxf>
  </rfmt>
  <rfmt sheetId="7" sqref="A7:XFD7" start="0" length="0">
    <dxf>
      <font>
        <sz val="11"/>
        <color theme="1"/>
        <name val="Arial"/>
        <scheme val="none"/>
      </font>
    </dxf>
  </rfmt>
  <rfmt sheetId="7" sqref="A6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538" sId="7" odxf="1" dxf="1">
    <nc r="B8" t="inlineStr">
      <is>
        <t>155001 - 165000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39" sId="7" odxf="1" dxf="1" numFmtId="11">
    <nc r="C8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40" sId="7" odxf="1" dxf="1" numFmtId="11">
    <nc r="D8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6" start="0" length="0">
    <dxf>
      <font>
        <sz val="11"/>
        <color theme="1"/>
        <name val="Arial"/>
        <scheme val="none"/>
      </font>
    </dxf>
  </rfmt>
  <rfmt sheetId="7" sqref="A8:XFD8" start="0" length="0">
    <dxf>
      <font>
        <sz val="11"/>
        <color theme="1"/>
        <name val="Arial"/>
        <scheme val="none"/>
      </font>
    </dxf>
  </rfmt>
  <rfmt sheetId="7" sqref="A6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541" sId="7" odxf="1" dxf="1">
    <nc r="B9" t="inlineStr">
      <is>
        <t>165001 - 175000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42" sId="7" odxf="1" dxf="1" numFmtId="11">
    <nc r="C9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43" sId="7" odxf="1" dxf="1" numFmtId="11">
    <nc r="D9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6" start="0" length="0">
    <dxf>
      <font>
        <sz val="11"/>
        <color theme="1"/>
        <name val="Arial"/>
        <scheme val="none"/>
      </font>
    </dxf>
  </rfmt>
  <rfmt sheetId="7" sqref="A9:XFD9" start="0" length="0">
    <dxf>
      <font>
        <sz val="11"/>
        <color theme="1"/>
        <name val="Arial"/>
        <scheme val="none"/>
      </font>
    </dxf>
  </rfmt>
  <rfmt sheetId="7" sqref="A6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544" sId="7" odxf="1" dxf="1">
    <nc r="B10" t="inlineStr">
      <is>
        <t>175001 - 185000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45" sId="7" odxf="1" dxf="1" numFmtId="11">
    <nc r="C10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46" sId="7" odxf="1" dxf="1" numFmtId="11">
    <nc r="D10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6" start="0" length="0">
    <dxf>
      <font>
        <sz val="11"/>
        <color theme="1"/>
        <name val="Arial"/>
        <scheme val="none"/>
      </font>
    </dxf>
  </rfmt>
  <rfmt sheetId="7" sqref="A10:XFD10" start="0" length="0">
    <dxf>
      <font>
        <sz val="11"/>
        <color theme="1"/>
        <name val="Arial"/>
        <scheme val="none"/>
      </font>
    </dxf>
  </rfmt>
  <rfmt sheetId="7" sqref="A6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547" sId="7" odxf="1" dxf="1">
    <nc r="B11" t="inlineStr">
      <is>
        <t>185001 - 195000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48" sId="7" odxf="1" dxf="1" numFmtId="11">
    <nc r="C11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49" sId="7" odxf="1" dxf="1" numFmtId="11">
    <nc r="D11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6" start="0" length="0">
    <dxf>
      <font>
        <sz val="11"/>
        <color theme="1"/>
        <name val="Arial"/>
        <scheme val="none"/>
      </font>
    </dxf>
  </rfmt>
  <rfmt sheetId="7" sqref="A11:XFD11" start="0" length="0">
    <dxf>
      <font>
        <sz val="11"/>
        <color theme="1"/>
        <name val="Arial"/>
        <scheme val="none"/>
      </font>
    </dxf>
  </rfmt>
  <rfmt sheetId="7" sqref="A6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550" sId="7" odxf="1" dxf="1">
    <nc r="B12" t="inlineStr">
      <is>
        <t>195001 - 205000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51" sId="7" odxf="1" dxf="1" numFmtId="11">
    <nc r="C12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52" sId="7" odxf="1" dxf="1" numFmtId="11">
    <nc r="D12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6" start="0" length="0">
    <dxf>
      <font>
        <sz val="11"/>
        <color theme="1"/>
        <name val="Arial"/>
        <scheme val="none"/>
      </font>
    </dxf>
  </rfmt>
  <rfmt sheetId="7" sqref="A12:XFD12" start="0" length="0">
    <dxf>
      <font>
        <sz val="11"/>
        <color theme="1"/>
        <name val="Arial"/>
        <scheme val="none"/>
      </font>
    </dxf>
  </rfmt>
  <rfmt sheetId="7" sqref="A6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553" sId="7" odxf="1" dxf="1">
    <nc r="B13" t="inlineStr">
      <is>
        <t>205001 - 215000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54" sId="7" odxf="1" dxf="1" numFmtId="11">
    <nc r="C13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55" sId="7" odxf="1" dxf="1" numFmtId="11">
    <nc r="D13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6" start="0" length="0">
    <dxf>
      <font>
        <sz val="11"/>
        <color theme="1"/>
        <name val="Arial"/>
        <scheme val="none"/>
      </font>
    </dxf>
  </rfmt>
  <rfmt sheetId="7" sqref="A13:XFD13" start="0" length="0">
    <dxf>
      <font>
        <sz val="11"/>
        <color theme="1"/>
        <name val="Arial"/>
        <scheme val="none"/>
      </font>
    </dxf>
  </rfmt>
  <rfmt sheetId="7" sqref="A6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556" sId="7" odxf="1" dxf="1">
    <nc r="B14" t="inlineStr">
      <is>
        <t>215001 - 225000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57" sId="7" odxf="1" dxf="1" numFmtId="11">
    <nc r="C14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58" sId="7" odxf="1" dxf="1" numFmtId="11">
    <nc r="D14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6" start="0" length="0">
    <dxf>
      <font>
        <sz val="11"/>
        <color theme="1"/>
        <name val="Arial"/>
        <scheme val="none"/>
      </font>
    </dxf>
  </rfmt>
  <rfmt sheetId="7" sqref="A14:XFD14" start="0" length="0">
    <dxf>
      <font>
        <sz val="11"/>
        <color theme="1"/>
        <name val="Arial"/>
        <scheme val="none"/>
      </font>
    </dxf>
  </rfmt>
  <rfmt sheetId="7" sqref="A6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559" sId="7" odxf="1" dxf="1">
    <nc r="B15" t="inlineStr">
      <is>
        <t>225001 - 235000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60" sId="7" odxf="1" dxf="1" numFmtId="11">
    <nc r="C15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61" sId="7" odxf="1" dxf="1" numFmtId="11">
    <nc r="D15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6" start="0" length="0">
    <dxf>
      <font>
        <sz val="11"/>
        <color theme="1"/>
        <name val="Arial"/>
        <scheme val="none"/>
      </font>
    </dxf>
  </rfmt>
  <rfmt sheetId="7" sqref="A15:XFD15" start="0" length="0">
    <dxf>
      <font>
        <sz val="11"/>
        <color theme="1"/>
        <name val="Arial"/>
        <scheme val="none"/>
      </font>
    </dxf>
  </rfmt>
  <rfmt sheetId="7" sqref="A6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562" sId="7" odxf="1" dxf="1">
    <nc r="B16" t="inlineStr">
      <is>
        <t>235001 - 245000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63" sId="7" odxf="1" dxf="1" numFmtId="11">
    <nc r="C16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64" sId="7" odxf="1" dxf="1" numFmtId="11">
    <nc r="D16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6" start="0" length="0">
    <dxf>
      <font>
        <sz val="11"/>
        <color theme="1"/>
        <name val="Arial"/>
        <scheme val="none"/>
      </font>
    </dxf>
  </rfmt>
  <rfmt sheetId="7" sqref="A16:XFD16" start="0" length="0">
    <dxf>
      <font>
        <sz val="11"/>
        <color theme="1"/>
        <name val="Arial"/>
        <scheme val="none"/>
      </font>
    </dxf>
  </rfmt>
  <rfmt sheetId="7" sqref="A6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thin">
          <color indexed="64"/>
        </bottom>
      </border>
    </dxf>
  </rfmt>
  <rcc rId="565" sId="7" odxf="1" dxf="1">
    <nc r="B17" t="inlineStr">
      <is>
        <t>245001 - 255000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thin">
          <color indexed="64"/>
        </bottom>
      </border>
    </ndxf>
  </rcc>
  <rcc rId="566" sId="7" odxf="1" dxf="1" numFmtId="11">
    <nc r="C17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thin">
          <color indexed="64"/>
        </bottom>
      </border>
    </ndxf>
  </rcc>
  <rcc rId="567" sId="7" odxf="1" dxf="1" numFmtId="11">
    <nc r="D17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thin">
          <color indexed="64"/>
        </bottom>
      </border>
    </ndxf>
  </rcc>
  <rfmt sheetId="7" sqref="A17:XFD17" start="0" length="0">
    <dxf>
      <font>
        <sz val="11"/>
        <color theme="1"/>
        <name val="Arial"/>
        <scheme val="none"/>
      </font>
    </dxf>
  </rfmt>
  <rcc rId="568" sId="7" odxf="1" dxf="1">
    <nc r="A18" t="inlineStr">
      <is>
        <r>
          <t>* reprographie</t>
        </r>
        <r>
          <rPr>
            <sz val="11"/>
            <color theme="1"/>
            <rFont val="Arial"/>
            <family val="2"/>
          </rPr>
          <t xml:space="preserve"> d'une lettre "OVE" aux proviseurs de lycées (3 envois)</t>
        </r>
      </is>
    </nc>
    <odxf>
      <font>
        <sz val="11"/>
        <color theme="1"/>
        <name val="Calibri"/>
        <scheme val="minor"/>
      </font>
      <alignment vertical="bottom" wrapText="0" readingOrder="0"/>
      <border outline="0">
        <left/>
        <right/>
        <top/>
        <bottom/>
      </border>
    </odxf>
    <n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top style="thin">
          <color indexed="64"/>
        </top>
        <bottom style="dotted">
          <color rgb="FF000080"/>
        </bottom>
      </border>
    </ndxf>
  </rcc>
  <rfmt sheetId="7" sqref="B6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top style="thin">
          <color indexed="64"/>
        </top>
        <bottom style="dotted">
          <color rgb="FF000080"/>
        </bottom>
      </border>
    </dxf>
  </rfmt>
  <rcc rId="569" sId="7" odxf="1" dxf="1" numFmtId="11">
    <nc r="C18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thin">
          <color indexed="64"/>
        </top>
        <bottom style="dotted">
          <color rgb="FF000080"/>
        </bottom>
      </border>
    </ndxf>
  </rcc>
  <rcc rId="570" sId="7" odxf="1" dxf="1" numFmtId="11">
    <nc r="D18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thin">
          <color indexed="64"/>
        </top>
        <bottom style="dotted">
          <color rgb="FF000080"/>
        </bottom>
      </border>
    </ndxf>
  </rcc>
  <rfmt sheetId="7" sqref="A18:XFD18" start="0" length="0">
    <dxf>
      <font>
        <sz val="11"/>
        <color theme="1"/>
        <name val="Arial"/>
        <scheme val="none"/>
      </font>
    </dxf>
  </rfmt>
  <rfmt sheetId="7" sqref="A7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571" sId="7" odxf="1" dxf="1">
    <nc r="B19" t="inlineStr">
      <is>
        <t>1201 - 1200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72" sId="7" odxf="1" dxf="1" numFmtId="11">
    <nc r="C19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73" sId="7" odxf="1" dxf="1" numFmtId="11">
    <nc r="D19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A19:XFD19" start="0" length="0">
    <dxf>
      <font>
        <sz val="11"/>
        <color theme="1"/>
        <name val="Arial"/>
        <scheme val="none"/>
      </font>
    </dxf>
  </rfmt>
  <rfmt sheetId="7" sqref="A7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574" sId="7" odxf="1" dxf="1">
    <nc r="B20" t="inlineStr">
      <is>
        <t>1201 - 1400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75" sId="7" odxf="1" dxf="1" numFmtId="11">
    <nc r="C20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76" sId="7" odxf="1" dxf="1" numFmtId="11">
    <nc r="D20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A20:XFD20" start="0" length="0">
    <dxf>
      <font>
        <sz val="11"/>
        <color theme="1"/>
        <name val="Arial"/>
        <scheme val="none"/>
      </font>
    </dxf>
  </rfmt>
  <rfmt sheetId="7" sqref="A7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thin">
          <color indexed="64"/>
        </bottom>
      </border>
    </dxf>
  </rfmt>
  <rcc rId="577" sId="7" odxf="1" dxf="1">
    <nc r="B21" t="inlineStr">
      <is>
        <t>1401 - 1600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thin">
          <color indexed="64"/>
        </bottom>
      </border>
    </ndxf>
  </rcc>
  <rcc rId="578" sId="7" odxf="1" dxf="1" numFmtId="11">
    <nc r="C21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thin">
          <color indexed="64"/>
        </bottom>
      </border>
    </ndxf>
  </rcc>
  <rcc rId="579" sId="7" odxf="1" dxf="1" numFmtId="11">
    <nc r="D21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thin">
          <color indexed="64"/>
        </bottom>
      </border>
    </ndxf>
  </rcc>
  <rfmt sheetId="7" sqref="A21:XFD21" start="0" length="0">
    <dxf>
      <font>
        <sz val="11"/>
        <color theme="1"/>
        <name val="Arial"/>
        <scheme val="none"/>
      </font>
    </dxf>
  </rfmt>
  <rcc rId="580" sId="7" odxf="1" dxf="1">
    <nc r="A22" t="inlineStr">
      <is>
        <r>
          <t>* reprographie</t>
        </r>
        <r>
          <rPr>
            <sz val="11"/>
            <color theme="1"/>
            <rFont val="Arial"/>
            <family val="2"/>
          </rPr>
          <t xml:space="preserve"> d'enveloppes extérieures</t>
        </r>
      </is>
    </nc>
    <odxf>
      <font>
        <sz val="11"/>
        <color theme="1"/>
        <name val="Calibri"/>
        <scheme val="minor"/>
      </font>
      <alignment vertical="bottom" wrapText="0" readingOrder="0"/>
      <border outline="0">
        <left/>
        <right/>
        <top/>
        <bottom/>
      </border>
    </odxf>
    <n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top style="thin">
          <color indexed="64"/>
        </top>
        <bottom style="dotted">
          <color rgb="FF000080"/>
        </bottom>
      </border>
    </ndxf>
  </rcc>
  <rfmt sheetId="7" sqref="B7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top style="thin">
          <color indexed="64"/>
        </top>
        <bottom style="dotted">
          <color rgb="FF000080"/>
        </bottom>
      </border>
    </dxf>
  </rfmt>
  <rcc rId="581" sId="7" odxf="1" dxf="1" numFmtId="11">
    <nc r="C22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thin">
          <color indexed="64"/>
        </top>
        <bottom style="dotted">
          <color rgb="FF000080"/>
        </bottom>
      </border>
    </ndxf>
  </rcc>
  <rcc rId="582" sId="7" odxf="1" dxf="1" numFmtId="11">
    <nc r="D22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thin">
          <color indexed="64"/>
        </top>
        <bottom style="dotted">
          <color rgb="FF000080"/>
        </bottom>
      </border>
    </ndxf>
  </rcc>
  <rfmt sheetId="7" sqref="A22:XFD22" start="0" length="0">
    <dxf>
      <font>
        <sz val="11"/>
        <color theme="1"/>
        <name val="Arial"/>
        <scheme val="none"/>
      </font>
    </dxf>
  </rfmt>
  <rfmt sheetId="7" sqref="A8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583" sId="7" odxf="1" dxf="1">
    <nc r="B23" t="inlineStr">
      <is>
        <t>135001 - 145000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84" sId="7" odxf="1" dxf="1" numFmtId="11">
    <nc r="C23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85" sId="7" odxf="1" dxf="1" numFmtId="11">
    <nc r="D23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A23:XFD23" start="0" length="0">
    <dxf>
      <font>
        <sz val="11"/>
        <color theme="1"/>
        <name val="Arial"/>
        <scheme val="none"/>
      </font>
    </dxf>
  </rfmt>
  <rfmt sheetId="7" sqref="A8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586" sId="7" odxf="1" dxf="1">
    <nc r="B24" t="inlineStr">
      <is>
        <t>145001 - 155000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87" sId="7" odxf="1" dxf="1" numFmtId="11">
    <nc r="C24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88" sId="7" odxf="1" dxf="1" numFmtId="11">
    <nc r="D24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A24:XFD24" start="0" length="0">
    <dxf>
      <font>
        <sz val="11"/>
        <color theme="1"/>
        <name val="Arial"/>
        <scheme val="none"/>
      </font>
    </dxf>
  </rfmt>
  <rfmt sheetId="7" sqref="A8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589" sId="7" odxf="1" dxf="1">
    <nc r="B25" t="inlineStr">
      <is>
        <t>155001 - 165000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90" sId="7" odxf="1" dxf="1" numFmtId="11">
    <nc r="C25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91" sId="7" odxf="1" dxf="1" numFmtId="11">
    <nc r="D25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A25:XFD25" start="0" length="0">
    <dxf>
      <font>
        <sz val="11"/>
        <color theme="1"/>
        <name val="Arial"/>
        <scheme val="none"/>
      </font>
    </dxf>
  </rfmt>
  <rfmt sheetId="7" sqref="A8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592" sId="7" odxf="1" dxf="1">
    <nc r="B26" t="inlineStr">
      <is>
        <t>165001 - 175000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93" sId="7" odxf="1" dxf="1" numFmtId="11">
    <nc r="C26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94" sId="7" odxf="1" dxf="1" numFmtId="11">
    <nc r="D26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A26:XFD26" start="0" length="0">
    <dxf>
      <font>
        <sz val="11"/>
        <color theme="1"/>
        <name val="Arial"/>
        <scheme val="none"/>
      </font>
    </dxf>
  </rfmt>
  <rfmt sheetId="7" sqref="A8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595" sId="7" odxf="1" dxf="1">
    <nc r="B27" t="inlineStr">
      <is>
        <t>175001 - 185000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96" sId="7" odxf="1" dxf="1" numFmtId="11">
    <nc r="C27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97" sId="7" odxf="1" dxf="1" numFmtId="11">
    <nc r="D27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A27:XFD27" start="0" length="0">
    <dxf>
      <font>
        <sz val="11"/>
        <color theme="1"/>
        <name val="Arial"/>
        <scheme val="none"/>
      </font>
    </dxf>
  </rfmt>
  <rfmt sheetId="7" sqref="A8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598" sId="7" odxf="1" dxf="1">
    <nc r="B28" t="inlineStr">
      <is>
        <t>185001 - 195000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599" sId="7" odxf="1" dxf="1" numFmtId="11">
    <nc r="C28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600" sId="7" odxf="1" dxf="1" numFmtId="11">
    <nc r="D28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A28:XFD28" start="0" length="0">
    <dxf>
      <font>
        <sz val="11"/>
        <color theme="1"/>
        <name val="Arial"/>
        <scheme val="none"/>
      </font>
    </dxf>
  </rfmt>
  <rfmt sheetId="7" sqref="A8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601" sId="7" odxf="1" dxf="1">
    <nc r="B29" t="inlineStr">
      <is>
        <t>195001 - 205000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602" sId="7" odxf="1" dxf="1" numFmtId="11">
    <nc r="C29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603" sId="7" odxf="1" dxf="1" numFmtId="11">
    <nc r="D29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A29:XFD29" start="0" length="0">
    <dxf>
      <font>
        <sz val="11"/>
        <color theme="1"/>
        <name val="Arial"/>
        <scheme val="none"/>
      </font>
    </dxf>
  </rfmt>
  <rfmt sheetId="7" sqref="A8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604" sId="7" odxf="1" dxf="1">
    <nc r="B30" t="inlineStr">
      <is>
        <t>205001 - 215000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605" sId="7" odxf="1" dxf="1" numFmtId="11">
    <nc r="C30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606" sId="7" odxf="1" dxf="1" numFmtId="11">
    <nc r="D30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A30:XFD30" start="0" length="0">
    <dxf>
      <font>
        <sz val="11"/>
        <color theme="1"/>
        <name val="Arial"/>
        <scheme val="none"/>
      </font>
    </dxf>
  </rfmt>
  <rfmt sheetId="7" sqref="A8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607" sId="7" odxf="1" dxf="1">
    <nc r="B31" t="inlineStr">
      <is>
        <t>215001 - 225000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608" sId="7" odxf="1" dxf="1" numFmtId="11">
    <nc r="C31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609" sId="7" odxf="1" dxf="1" numFmtId="11">
    <nc r="D31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A31:XFD31" start="0" length="0">
    <dxf>
      <font>
        <sz val="11"/>
        <color theme="1"/>
        <name val="Arial"/>
        <scheme val="none"/>
      </font>
    </dxf>
  </rfmt>
  <rfmt sheetId="7" sqref="A8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610" sId="7" odxf="1" dxf="1">
    <nc r="B32" t="inlineStr">
      <is>
        <t>225001 - 235000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611" sId="7" odxf="1" dxf="1" numFmtId="11">
    <nc r="C32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612" sId="7" odxf="1" dxf="1" numFmtId="11">
    <nc r="D32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A32:XFD32" start="0" length="0">
    <dxf>
      <font>
        <sz val="11"/>
        <color theme="1"/>
        <name val="Arial"/>
        <scheme val="none"/>
      </font>
    </dxf>
  </rfmt>
  <rfmt sheetId="7" sqref="A8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613" sId="7" odxf="1" dxf="1">
    <nc r="B33" t="inlineStr">
      <is>
        <t>235001 - 245000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614" sId="7" odxf="1" dxf="1" numFmtId="11">
    <nc r="C33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615" sId="7" odxf="1" dxf="1" numFmtId="11">
    <nc r="D33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8" start="0" length="0">
    <dxf>
      <font>
        <sz val="11"/>
        <color theme="1"/>
        <name val="Arial"/>
        <scheme val="none"/>
      </font>
    </dxf>
  </rfmt>
  <rfmt sheetId="7" sqref="A33:XFD33" start="0" length="0">
    <dxf>
      <font>
        <sz val="11"/>
        <color theme="1"/>
        <name val="Arial"/>
        <scheme val="none"/>
      </font>
    </dxf>
  </rfmt>
  <rfmt sheetId="7" sqref="A8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616" sId="7" odxf="1" dxf="1">
    <nc r="B34" t="inlineStr">
      <is>
        <t>245001 - 255000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617" sId="7" odxf="1" dxf="1" numFmtId="11">
    <nc r="C34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618" sId="7" odxf="1" dxf="1" numFmtId="11">
    <nc r="D34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8" start="0" length="0">
    <dxf>
      <font>
        <sz val="11"/>
        <color theme="1"/>
        <name val="Arial"/>
        <scheme val="none"/>
      </font>
    </dxf>
  </rfmt>
  <rfmt sheetId="7" sqref="A34:XFD34" start="0" length="0">
    <dxf>
      <font>
        <sz val="11"/>
        <color theme="1"/>
        <name val="Arial"/>
        <scheme val="none"/>
      </font>
    </dxf>
  </rfmt>
  <rfmt sheetId="7" sqref="A8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619" sId="7" odxf="1" dxf="1">
    <nc r="B35" t="inlineStr">
      <is>
        <t>110000 - 11500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620" sId="7" odxf="1" dxf="1" numFmtId="11">
    <nc r="C35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621" sId="7" odxf="1" dxf="1" numFmtId="11">
    <nc r="D35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8" start="0" length="0">
    <dxf>
      <font>
        <sz val="11"/>
        <color theme="1"/>
        <name val="Arial"/>
        <scheme val="none"/>
      </font>
    </dxf>
  </rfmt>
  <rfmt sheetId="7" sqref="A35:XFD35" start="0" length="0">
    <dxf>
      <font>
        <sz val="11"/>
        <color theme="1"/>
        <name val="Arial"/>
        <scheme val="none"/>
      </font>
    </dxf>
  </rfmt>
  <rfmt sheetId="7" sqref="A8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622" sId="7" odxf="1" dxf="1">
    <nc r="B36" t="inlineStr">
      <is>
        <t>115001 - 120000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623" sId="7" odxf="1" dxf="1" numFmtId="11">
    <nc r="C36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624" sId="7" odxf="1" dxf="1" numFmtId="11">
    <nc r="D36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8" start="0" length="0">
    <dxf>
      <font>
        <sz val="11"/>
        <color theme="1"/>
        <name val="Arial"/>
        <scheme val="none"/>
      </font>
    </dxf>
  </rfmt>
  <rfmt sheetId="7" sqref="A36:XFD36" start="0" length="0">
    <dxf>
      <font>
        <sz val="11"/>
        <color theme="1"/>
        <name val="Arial"/>
        <scheme val="none"/>
      </font>
    </dxf>
  </rfmt>
  <rfmt sheetId="7" sqref="A8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625" sId="7" odxf="1" dxf="1">
    <nc r="B37" t="inlineStr">
      <is>
        <t>120001 - 125000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626" sId="7" odxf="1" dxf="1" numFmtId="11">
    <nc r="C37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627" sId="7" odxf="1" dxf="1" numFmtId="11">
    <nc r="D37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8" start="0" length="0">
    <dxf>
      <font>
        <sz val="11"/>
        <color theme="1"/>
        <name val="Arial"/>
        <scheme val="none"/>
      </font>
    </dxf>
  </rfmt>
  <rfmt sheetId="7" sqref="A37:XFD37" start="0" length="0">
    <dxf>
      <font>
        <sz val="11"/>
        <color theme="1"/>
        <name val="Arial"/>
        <scheme val="none"/>
      </font>
    </dxf>
  </rfmt>
  <rfmt sheetId="7" sqref="A8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thin">
          <color indexed="64"/>
        </bottom>
      </border>
    </dxf>
  </rfmt>
  <rcc rId="628" sId="7" odxf="1" dxf="1">
    <nc r="B38" t="inlineStr">
      <is>
        <t>125001 - 130000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thin">
          <color indexed="64"/>
        </bottom>
      </border>
    </ndxf>
  </rcc>
  <rcc rId="629" sId="7" odxf="1" dxf="1" numFmtId="11">
    <nc r="C38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thin">
          <color indexed="64"/>
        </bottom>
      </border>
    </ndxf>
  </rcc>
  <rcc rId="630" sId="7" odxf="1" dxf="1" numFmtId="11">
    <nc r="D38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thin">
          <color indexed="64"/>
        </bottom>
      </border>
    </ndxf>
  </rcc>
  <rfmt sheetId="7" sqref="E8" start="0" length="0">
    <dxf>
      <font>
        <sz val="11"/>
        <color theme="1"/>
        <name val="Arial"/>
        <scheme val="none"/>
      </font>
    </dxf>
  </rfmt>
  <rfmt sheetId="7" sqref="A38:XFD38" start="0" length="0">
    <dxf>
      <font>
        <sz val="11"/>
        <color theme="1"/>
        <name val="Arial"/>
        <scheme val="none"/>
      </font>
    </dxf>
  </rfmt>
  <rcc rId="631" sId="7" odxf="1" dxf="1">
    <nc r="A39" t="inlineStr">
      <is>
        <r>
          <t>* reprographie</t>
        </r>
        <r>
          <rPr>
            <sz val="11"/>
            <color theme="1"/>
            <rFont val="Arial"/>
            <family val="2"/>
          </rPr>
          <t xml:space="preserve"> des cartes de rappel aux élèves de STS</t>
        </r>
      </is>
    </nc>
    <odxf>
      <font>
        <sz val="11"/>
        <color theme="1"/>
        <name val="Calibri"/>
        <scheme val="minor"/>
      </font>
      <alignment vertical="bottom" wrapText="0" readingOrder="0"/>
      <border outline="0">
        <left/>
        <right/>
        <bottom/>
      </border>
    </odxf>
    <n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indexed="64"/>
        </bottom>
      </border>
    </ndxf>
  </rcc>
  <rfmt sheetId="7" sqref="B8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dxf>
  </rfmt>
  <rcc rId="632" sId="7" odxf="1" dxf="1" numFmtId="11">
    <nc r="C39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633" sId="7" odxf="1" dxf="1" numFmtId="11">
    <nc r="D39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fmt sheetId="7" sqref="E8" start="0" length="0">
    <dxf>
      <font>
        <sz val="11"/>
        <color theme="1"/>
        <name val="Arial"/>
        <scheme val="none"/>
      </font>
    </dxf>
  </rfmt>
  <rfmt sheetId="7" sqref="A39:XFD39" start="0" length="0">
    <dxf>
      <font>
        <sz val="11"/>
        <color theme="1"/>
        <name val="Arial"/>
        <scheme val="none"/>
      </font>
    </dxf>
  </rfmt>
  <rfmt sheetId="7" sqref="A9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indexed="64"/>
        </bottom>
      </border>
    </dxf>
  </rfmt>
  <rcc rId="634" sId="7" odxf="1" dxf="1">
    <nc r="B40" t="inlineStr">
      <is>
        <t>41001 - 42000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635" sId="7" odxf="1" dxf="1" numFmtId="11">
    <nc r="C40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636" sId="7" odxf="1" dxf="1" numFmtId="11">
    <nc r="D40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fmt sheetId="7" sqref="E9" start="0" length="0">
    <dxf>
      <font>
        <sz val="11"/>
        <color theme="1"/>
        <name val="Arial"/>
        <scheme val="none"/>
      </font>
    </dxf>
  </rfmt>
  <rfmt sheetId="7" sqref="A40:XFD40" start="0" length="0">
    <dxf>
      <font>
        <sz val="11"/>
        <color theme="1"/>
        <name val="Arial"/>
        <scheme val="none"/>
      </font>
    </dxf>
  </rfmt>
  <rfmt sheetId="7" sqref="A9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indexed="64"/>
        </bottom>
      </border>
    </dxf>
  </rfmt>
  <rcc rId="637" sId="7" odxf="1" dxf="1">
    <nc r="B41" t="inlineStr">
      <is>
        <t>42001 - 43000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638" sId="7" odxf="1" dxf="1" numFmtId="11">
    <nc r="C41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639" sId="7" odxf="1" dxf="1" numFmtId="11">
    <nc r="D41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fmt sheetId="7" sqref="E9" start="0" length="0">
    <dxf>
      <font>
        <sz val="11"/>
        <color theme="1"/>
        <name val="Arial"/>
        <scheme val="none"/>
      </font>
    </dxf>
  </rfmt>
  <rfmt sheetId="7" sqref="A41:XFD41" start="0" length="0">
    <dxf>
      <font>
        <sz val="11"/>
        <color theme="1"/>
        <name val="Arial"/>
        <scheme val="none"/>
      </font>
    </dxf>
  </rfmt>
  <rfmt sheetId="7" sqref="A9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indexed="64"/>
        </bottom>
      </border>
    </dxf>
  </rfmt>
  <rcc rId="640" sId="7" odxf="1" dxf="1">
    <nc r="B42" t="inlineStr">
      <is>
        <t>43001 - 44000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641" sId="7" odxf="1" dxf="1" numFmtId="11">
    <nc r="C42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642" sId="7" odxf="1" dxf="1" numFmtId="11">
    <nc r="D42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fmt sheetId="7" sqref="E9" start="0" length="0">
    <dxf>
      <font>
        <sz val="11"/>
        <color theme="1"/>
        <name val="Arial"/>
        <scheme val="none"/>
      </font>
    </dxf>
  </rfmt>
  <rfmt sheetId="7" sqref="A42:XFD42" start="0" length="0">
    <dxf>
      <font>
        <sz val="11"/>
        <color theme="1"/>
        <name val="Arial"/>
        <scheme val="none"/>
      </font>
    </dxf>
  </rfmt>
  <rfmt sheetId="7" sqref="A9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indexed="64"/>
        </bottom>
      </border>
    </dxf>
  </rfmt>
  <rcc rId="643" sId="7" odxf="1" dxf="1">
    <nc r="B43" t="inlineStr">
      <is>
        <t>44001 - 45000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644" sId="7" odxf="1" dxf="1" numFmtId="11">
    <nc r="C43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645" sId="7" odxf="1" dxf="1" numFmtId="11">
    <nc r="D43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fmt sheetId="7" sqref="E9" start="0" length="0">
    <dxf>
      <font>
        <sz val="11"/>
        <color theme="1"/>
        <name val="Arial"/>
        <scheme val="none"/>
      </font>
    </dxf>
  </rfmt>
  <rfmt sheetId="7" sqref="A43:XFD43" start="0" length="0">
    <dxf>
      <font>
        <sz val="11"/>
        <color theme="1"/>
        <name val="Arial"/>
        <scheme val="none"/>
      </font>
    </dxf>
  </rfmt>
  <rcc rId="646" sId="7" odxf="1" dxf="1">
    <nc r="A44" t="inlineStr">
      <is>
        <r>
          <t xml:space="preserve">MISE SOUS PLI ET CONDITIONNEMENT </t>
        </r>
        <r>
          <rPr>
            <b/>
            <sz val="9"/>
            <color rgb="FF0000FF"/>
            <rFont val="Arial"/>
            <family val="2"/>
          </rPr>
          <t>(incluant toutes les opérations nécessaires aux envois)</t>
        </r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vertical="bottom" wrapText="0" readingOrder="0"/>
      <border outline="0">
        <left/>
        <right/>
        <bottom/>
      </border>
    </odxf>
    <ndxf>
      <font>
        <b/>
        <sz val="11"/>
        <color rgb="FF0000FF"/>
        <name val="Arial"/>
        <scheme val="none"/>
      </font>
      <fill>
        <patternFill patternType="solid">
          <bgColor theme="0" tint="-0.14999847407452621"/>
        </patternFill>
      </fill>
      <alignment vertical="center" wrapText="1" readingOrder="0"/>
      <border outline="0">
        <left style="double">
          <color indexed="64"/>
        </left>
        <right style="double">
          <color indexed="64"/>
        </right>
        <bottom style="medium">
          <color indexed="64"/>
        </bottom>
      </border>
    </ndxf>
  </rcc>
  <rfmt sheetId="7" sqref="B9" start="0" length="0">
    <dxf>
      <font>
        <sz val="11"/>
        <color theme="1"/>
        <name val="Arial"/>
        <scheme val="none"/>
      </font>
      <fill>
        <patternFill patternType="solid">
          <bgColor theme="0" tint="-0.14999847407452621"/>
        </patternFill>
      </fill>
      <alignment horizontal="center" vertical="center" wrapText="1" readingOrder="0"/>
      <border outline="0">
        <right style="medium">
          <color indexed="64"/>
        </right>
        <bottom style="medium">
          <color indexed="64"/>
        </bottom>
      </border>
    </dxf>
  </rfmt>
  <rfmt sheetId="7" sqref="C9" start="0" length="0">
    <dxf>
      <font>
        <sz val="11"/>
        <color theme="1"/>
        <name val="Arial"/>
        <scheme val="none"/>
      </font>
      <fill>
        <patternFill patternType="solid">
          <bgColor theme="0" tint="-0.14999847407452621"/>
        </patternFill>
      </fill>
      <alignment horizontal="center" vertical="center" wrapText="1" readingOrder="0"/>
      <border outline="0">
        <right style="medium">
          <color indexed="64"/>
        </right>
        <bottom style="medium">
          <color indexed="64"/>
        </bottom>
      </border>
    </dxf>
  </rfmt>
  <rfmt sheetId="7" sqref="D9" start="0" length="0">
    <dxf>
      <font>
        <sz val="11"/>
        <color theme="1"/>
        <name val="Arial"/>
        <scheme val="none"/>
      </font>
      <fill>
        <patternFill patternType="solid">
          <bgColor theme="0" tint="-0.14999847407452621"/>
        </patternFill>
      </fill>
      <alignment horizontal="center" vertical="center" wrapText="1" readingOrder="0"/>
      <border outline="0">
        <right style="medium">
          <color indexed="64"/>
        </right>
        <bottom style="medium">
          <color indexed="64"/>
        </bottom>
      </border>
    </dxf>
  </rfmt>
  <rfmt sheetId="7" sqref="E9" start="0" length="0">
    <dxf>
      <font>
        <sz val="11"/>
        <color theme="1"/>
        <name val="Arial"/>
        <scheme val="none"/>
      </font>
    </dxf>
  </rfmt>
  <rfmt sheetId="7" sqref="A44:XFD44" start="0" length="0">
    <dxf>
      <font>
        <sz val="11"/>
        <color theme="1"/>
        <name val="Arial"/>
        <scheme val="none"/>
      </font>
    </dxf>
  </rfmt>
  <rcc rId="647" sId="7" odxf="1" dxf="1">
    <nc r="A45" t="inlineStr">
      <is>
        <r>
          <t>* Mise sous pli et conditionnement</t>
        </r>
        <r>
          <rPr>
            <sz val="11"/>
            <rFont val="Arial"/>
            <family val="2"/>
          </rPr>
          <t xml:space="preserve"> des lettres annonce individuelles</t>
        </r>
      </is>
    </nc>
    <odxf>
      <font>
        <sz val="11"/>
        <color theme="1"/>
        <name val="Calibri"/>
        <scheme val="minor"/>
      </font>
      <alignment vertical="bottom" wrapText="0" readingOrder="0"/>
      <border outline="0">
        <left/>
        <right/>
        <top/>
        <bottom/>
      </border>
    </odxf>
    <n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top style="medium">
          <color indexed="64"/>
        </top>
        <bottom style="dotted">
          <color rgb="FF000080"/>
        </bottom>
      </border>
    </ndxf>
  </rcc>
  <rfmt sheetId="7" sqref="B10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top style="medium">
          <color indexed="64"/>
        </top>
      </border>
    </dxf>
  </rfmt>
  <rcc rId="648" sId="7" odxf="1" dxf="1" numFmtId="11">
    <nc r="C45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medium">
          <color indexed="64"/>
        </top>
        <bottom style="dotted">
          <color indexed="64"/>
        </bottom>
      </border>
    </ndxf>
  </rcc>
  <rcc rId="649" sId="7" odxf="1" dxf="1" numFmtId="11">
    <nc r="D45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medium">
          <color indexed="64"/>
        </top>
        <bottom style="dotted">
          <color indexed="64"/>
        </bottom>
      </border>
    </ndxf>
  </rcc>
  <rfmt sheetId="7" sqref="E10" start="0" length="0">
    <dxf>
      <font>
        <sz val="11"/>
        <color theme="1"/>
        <name val="Arial"/>
        <scheme val="none"/>
      </font>
    </dxf>
  </rfmt>
  <rfmt sheetId="7" sqref="A45:XFD45" start="0" length="0">
    <dxf>
      <font>
        <sz val="11"/>
        <color theme="1"/>
        <name val="Arial"/>
        <scheme val="none"/>
      </font>
    </dxf>
  </rfmt>
  <rfmt sheetId="7" sqref="A21" start="0" length="0">
    <dxf>
      <font>
        <b/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cc rId="650" sId="7" odxf="1" dxf="1">
    <nc r="B46" t="inlineStr">
      <is>
        <t>135001 - 145000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ndxf>
  </rcc>
  <rcc rId="651" sId="7" odxf="1" dxf="1" numFmtId="11">
    <nc r="C46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652" sId="7" odxf="1" dxf="1" numFmtId="11">
    <nc r="D46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fmt sheetId="7" sqref="E21" start="0" length="0">
    <dxf>
      <font>
        <sz val="11"/>
        <color theme="1"/>
        <name val="Arial"/>
        <scheme val="none"/>
      </font>
    </dxf>
  </rfmt>
  <rfmt sheetId="7" sqref="A46:XFD46" start="0" length="0">
    <dxf>
      <font>
        <sz val="11"/>
        <color theme="1"/>
        <name val="Arial"/>
        <scheme val="none"/>
      </font>
    </dxf>
  </rfmt>
  <rfmt sheetId="7" sqref="A21" start="0" length="0">
    <dxf>
      <font>
        <b/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cc rId="653" sId="7" odxf="1" dxf="1">
    <nc r="B47" t="inlineStr">
      <is>
        <t>145001 - 155000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ndxf>
  </rcc>
  <rcc rId="654" sId="7" odxf="1" dxf="1" numFmtId="11">
    <nc r="C47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655" sId="7" odxf="1" dxf="1" numFmtId="11">
    <nc r="D47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fmt sheetId="7" sqref="E21" start="0" length="0">
    <dxf>
      <font>
        <sz val="11"/>
        <color theme="1"/>
        <name val="Arial"/>
        <scheme val="none"/>
      </font>
    </dxf>
  </rfmt>
  <rfmt sheetId="7" sqref="A47:XFD47" start="0" length="0">
    <dxf>
      <font>
        <sz val="11"/>
        <color theme="1"/>
        <name val="Arial"/>
        <scheme val="none"/>
      </font>
    </dxf>
  </rfmt>
  <rfmt sheetId="7" sqref="A21" start="0" length="0">
    <dxf>
      <font>
        <b/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cc rId="656" sId="7" odxf="1" dxf="1">
    <nc r="B48" t="inlineStr">
      <is>
        <t>155001 - 165000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ndxf>
  </rcc>
  <rcc rId="657" sId="7" odxf="1" dxf="1" numFmtId="11">
    <nc r="C48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658" sId="7" odxf="1" dxf="1" numFmtId="11">
    <nc r="D48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fmt sheetId="7" sqref="E21" start="0" length="0">
    <dxf>
      <font>
        <sz val="11"/>
        <color theme="1"/>
        <name val="Arial"/>
        <scheme val="none"/>
      </font>
    </dxf>
  </rfmt>
  <rfmt sheetId="7" sqref="A48:XFD48" start="0" length="0">
    <dxf>
      <font>
        <sz val="11"/>
        <color theme="1"/>
        <name val="Arial"/>
        <scheme val="none"/>
      </font>
    </dxf>
  </rfmt>
  <rfmt sheetId="7" sqref="A21" start="0" length="0">
    <dxf>
      <font>
        <b/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cc rId="659" sId="7" odxf="1" dxf="1">
    <nc r="B49" t="inlineStr">
      <is>
        <t>165001 - 175000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ndxf>
  </rcc>
  <rcc rId="660" sId="7" odxf="1" dxf="1" numFmtId="11">
    <nc r="C49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661" sId="7" odxf="1" dxf="1" numFmtId="11">
    <nc r="D49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fmt sheetId="7" sqref="E21" start="0" length="0">
    <dxf>
      <font>
        <sz val="11"/>
        <color theme="1"/>
        <name val="Arial"/>
        <scheme val="none"/>
      </font>
    </dxf>
  </rfmt>
  <rfmt sheetId="7" sqref="A49:XFD49" start="0" length="0">
    <dxf>
      <font>
        <sz val="11"/>
        <color theme="1"/>
        <name val="Arial"/>
        <scheme val="none"/>
      </font>
    </dxf>
  </rfmt>
  <rfmt sheetId="7" sqref="A21" start="0" length="0">
    <dxf>
      <font>
        <b/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cc rId="662" sId="7" odxf="1" dxf="1">
    <nc r="B50" t="inlineStr">
      <is>
        <t>175001 - 185000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ndxf>
  </rcc>
  <rcc rId="663" sId="7" odxf="1" dxf="1" numFmtId="11">
    <nc r="C50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664" sId="7" odxf="1" dxf="1" numFmtId="11">
    <nc r="D50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fmt sheetId="7" sqref="E21" start="0" length="0">
    <dxf>
      <font>
        <sz val="11"/>
        <color theme="1"/>
        <name val="Arial"/>
        <scheme val="none"/>
      </font>
    </dxf>
  </rfmt>
  <rfmt sheetId="7" sqref="A50:XFD50" start="0" length="0">
    <dxf>
      <font>
        <sz val="11"/>
        <color theme="1"/>
        <name val="Arial"/>
        <scheme val="none"/>
      </font>
    </dxf>
  </rfmt>
  <rfmt sheetId="7" sqref="A21" start="0" length="0">
    <dxf>
      <font>
        <b/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cc rId="665" sId="7" odxf="1" dxf="1">
    <nc r="B51" t="inlineStr">
      <is>
        <t>185001 - 195000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ndxf>
  </rcc>
  <rcc rId="666" sId="7" odxf="1" dxf="1" numFmtId="11">
    <nc r="C51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667" sId="7" odxf="1" dxf="1" numFmtId="11">
    <nc r="D51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fmt sheetId="7" sqref="E21" start="0" length="0">
    <dxf>
      <font>
        <sz val="11"/>
        <color theme="1"/>
        <name val="Arial"/>
        <scheme val="none"/>
      </font>
    </dxf>
  </rfmt>
  <rfmt sheetId="7" sqref="A51:XFD51" start="0" length="0">
    <dxf>
      <font>
        <sz val="11"/>
        <color theme="1"/>
        <name val="Arial"/>
        <scheme val="none"/>
      </font>
    </dxf>
  </rfmt>
  <rfmt sheetId="7" sqref="A21" start="0" length="0">
    <dxf>
      <font>
        <b/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cc rId="668" sId="7" odxf="1" dxf="1">
    <nc r="B52" t="inlineStr">
      <is>
        <t>195001 - 205000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ndxf>
  </rcc>
  <rcc rId="669" sId="7" odxf="1" dxf="1" numFmtId="11">
    <nc r="C52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670" sId="7" odxf="1" dxf="1" numFmtId="11">
    <nc r="D52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fmt sheetId="7" sqref="E21" start="0" length="0">
    <dxf>
      <font>
        <sz val="11"/>
        <color theme="1"/>
        <name val="Arial"/>
        <scheme val="none"/>
      </font>
    </dxf>
  </rfmt>
  <rfmt sheetId="7" sqref="A52:XFD52" start="0" length="0">
    <dxf>
      <font>
        <sz val="11"/>
        <color theme="1"/>
        <name val="Arial"/>
        <scheme val="none"/>
      </font>
    </dxf>
  </rfmt>
  <rfmt sheetId="7" sqref="A21" start="0" length="0">
    <dxf>
      <font>
        <b/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cc rId="671" sId="7" odxf="1" dxf="1">
    <nc r="B53" t="inlineStr">
      <is>
        <t>205001 - 215000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ndxf>
  </rcc>
  <rcc rId="672" sId="7" odxf="1" dxf="1" numFmtId="11">
    <nc r="C53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673" sId="7" odxf="1" dxf="1" numFmtId="11">
    <nc r="D53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fmt sheetId="7" sqref="E21" start="0" length="0">
    <dxf>
      <font>
        <sz val="11"/>
        <color theme="1"/>
        <name val="Arial"/>
        <scheme val="none"/>
      </font>
    </dxf>
  </rfmt>
  <rfmt sheetId="7" sqref="A53:XFD53" start="0" length="0">
    <dxf>
      <font>
        <sz val="11"/>
        <color theme="1"/>
        <name val="Arial"/>
        <scheme val="none"/>
      </font>
    </dxf>
  </rfmt>
  <rfmt sheetId="7" sqref="A21" start="0" length="0">
    <dxf>
      <font>
        <b/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cc rId="674" sId="7" odxf="1" dxf="1">
    <nc r="B54" t="inlineStr">
      <is>
        <t>215001 - 225000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ndxf>
  </rcc>
  <rcc rId="675" sId="7" odxf="1" dxf="1" numFmtId="11">
    <nc r="C54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676" sId="7" odxf="1" dxf="1" numFmtId="11">
    <nc r="D54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fmt sheetId="7" sqref="E21" start="0" length="0">
    <dxf>
      <font>
        <sz val="11"/>
        <color theme="1"/>
        <name val="Arial"/>
        <scheme val="none"/>
      </font>
    </dxf>
  </rfmt>
  <rfmt sheetId="7" sqref="A54:XFD54" start="0" length="0">
    <dxf>
      <font>
        <sz val="11"/>
        <color theme="1"/>
        <name val="Arial"/>
        <scheme val="none"/>
      </font>
    </dxf>
  </rfmt>
  <rfmt sheetId="7" sqref="A21" start="0" length="0">
    <dxf>
      <font>
        <b/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cc rId="677" sId="7" odxf="1" dxf="1">
    <nc r="B55" t="inlineStr">
      <is>
        <t>225001 - 235000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ndxf>
  </rcc>
  <rcc rId="678" sId="7" odxf="1" dxf="1" numFmtId="11">
    <nc r="C55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679" sId="7" odxf="1" dxf="1" numFmtId="11">
    <nc r="D55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fmt sheetId="7" sqref="E21" start="0" length="0">
    <dxf>
      <font>
        <sz val="11"/>
        <color theme="1"/>
        <name val="Arial"/>
        <scheme val="none"/>
      </font>
    </dxf>
  </rfmt>
  <rfmt sheetId="7" sqref="A55:XFD55" start="0" length="0">
    <dxf>
      <font>
        <sz val="11"/>
        <color theme="1"/>
        <name val="Arial"/>
        <scheme val="none"/>
      </font>
    </dxf>
  </rfmt>
  <rfmt sheetId="7" sqref="A21" start="0" length="0">
    <dxf>
      <font>
        <b/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cc rId="680" sId="7" odxf="1" dxf="1">
    <nc r="B56" t="inlineStr">
      <is>
        <t>235001 - 245000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ndxf>
  </rcc>
  <rcc rId="681" sId="7" odxf="1" dxf="1" numFmtId="11">
    <nc r="C56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682" sId="7" odxf="1" dxf="1" numFmtId="11">
    <nc r="D56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fmt sheetId="7" sqref="E21" start="0" length="0">
    <dxf>
      <font>
        <sz val="11"/>
        <color theme="1"/>
        <name val="Arial"/>
        <scheme val="none"/>
      </font>
    </dxf>
  </rfmt>
  <rfmt sheetId="7" sqref="A56:XFD56" start="0" length="0">
    <dxf>
      <font>
        <sz val="11"/>
        <color theme="1"/>
        <name val="Arial"/>
        <scheme val="none"/>
      </font>
    </dxf>
  </rfmt>
  <rfmt sheetId="7" sqref="A21" start="0" length="0">
    <dxf>
      <font>
        <b/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thin">
          <color indexed="64"/>
        </bottom>
      </border>
    </dxf>
  </rfmt>
  <rcc rId="683" sId="7" odxf="1" dxf="1">
    <nc r="B57" t="inlineStr">
      <is>
        <t>245001 - 255000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thin">
          <color indexed="64"/>
        </bottom>
      </border>
    </ndxf>
  </rcc>
  <rcc rId="684" sId="7" odxf="1" dxf="1" numFmtId="11">
    <nc r="C57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thin">
          <color indexed="64"/>
        </bottom>
      </border>
    </ndxf>
  </rcc>
  <rcc rId="685" sId="7" odxf="1" dxf="1" numFmtId="11">
    <nc r="D57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thin">
          <color indexed="64"/>
        </bottom>
      </border>
    </ndxf>
  </rcc>
  <rfmt sheetId="7" sqref="E21" start="0" length="0">
    <dxf>
      <font>
        <sz val="11"/>
        <color theme="1"/>
        <name val="Arial"/>
        <scheme val="none"/>
      </font>
    </dxf>
  </rfmt>
  <rfmt sheetId="7" sqref="A57:XFD57" start="0" length="0">
    <dxf>
      <font>
        <sz val="11"/>
        <color theme="1"/>
        <name val="Arial"/>
        <scheme val="none"/>
      </font>
    </dxf>
  </rfmt>
  <rcc rId="686" sId="7" odxf="1" dxf="1">
    <nc r="A58" t="inlineStr">
      <is>
        <r>
          <t xml:space="preserve">* Mise sous pli et conditionnement </t>
        </r>
        <r>
          <rPr>
            <sz val="11"/>
            <rFont val="Arial"/>
            <family val="2"/>
          </rPr>
          <t>des lettres annonce par lots</t>
        </r>
      </is>
    </nc>
    <odxf>
      <font>
        <sz val="11"/>
        <color theme="1"/>
        <name val="Calibri"/>
        <scheme val="minor"/>
      </font>
      <alignment vertical="bottom" wrapText="0" readingOrder="0"/>
      <border outline="0">
        <left/>
        <right/>
        <top/>
        <bottom/>
      </border>
    </odxf>
    <n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top style="thin">
          <color indexed="64"/>
        </top>
        <bottom style="dotted">
          <color indexed="64"/>
        </bottom>
      </border>
    </ndxf>
  </rcc>
  <rcc rId="687" sId="7" odxf="1" dxf="1">
    <nc r="B58" t="inlineStr">
      <is>
        <t>Lot de 15 lettres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top style="thin">
          <color indexed="64"/>
        </top>
        <bottom style="dotted">
          <color indexed="64"/>
        </bottom>
      </border>
    </ndxf>
  </rcc>
  <rcc rId="688" sId="7" odxf="1" dxf="1" numFmtId="11">
    <nc r="C58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thin">
          <color indexed="64"/>
        </top>
        <bottom style="dotted">
          <color indexed="64"/>
        </bottom>
      </border>
    </ndxf>
  </rcc>
  <rcc rId="689" sId="7" odxf="1" dxf="1" numFmtId="11">
    <nc r="D58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thin">
          <color indexed="64"/>
        </top>
        <bottom style="dotted">
          <color indexed="64"/>
        </bottom>
      </border>
    </ndxf>
  </rcc>
  <rfmt sheetId="7" sqref="E21" start="0" length="0">
    <dxf>
      <font>
        <sz val="11"/>
        <color theme="1"/>
        <name val="Arial"/>
        <scheme val="none"/>
      </font>
    </dxf>
  </rfmt>
  <rfmt sheetId="7" sqref="A58:XFD58" start="0" length="0">
    <dxf>
      <font>
        <sz val="11"/>
        <color theme="1"/>
        <name val="Arial"/>
        <scheme val="none"/>
      </font>
    </dxf>
  </rfmt>
  <rfmt sheetId="7" sqref="A21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top style="dotted">
          <color indexed="64"/>
        </top>
        <bottom style="dotted">
          <color indexed="64"/>
        </bottom>
      </border>
    </dxf>
  </rfmt>
  <rcc rId="690" sId="7" odxf="1" dxf="1">
    <nc r="B59" t="inlineStr">
      <is>
        <t>Lot de 30 lettres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ndxf>
  </rcc>
  <rcc rId="691" sId="7" odxf="1" dxf="1" numFmtId="11">
    <nc r="C59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ndxf>
  </rcc>
  <rcc rId="692" sId="7" odxf="1" dxf="1" numFmtId="11">
    <nc r="D59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ndxf>
  </rcc>
  <rfmt sheetId="7" sqref="E21" start="0" length="0">
    <dxf>
      <font>
        <sz val="11"/>
        <color theme="1"/>
        <name val="Arial"/>
        <scheme val="none"/>
      </font>
    </dxf>
  </rfmt>
  <rfmt sheetId="7" sqref="A59:XFD59" start="0" length="0">
    <dxf>
      <font>
        <sz val="11"/>
        <color theme="1"/>
        <name val="Arial"/>
        <scheme val="none"/>
      </font>
    </dxf>
  </rfmt>
  <rfmt sheetId="7" sqref="A21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top style="dotted">
          <color indexed="64"/>
        </top>
        <bottom style="dotted">
          <color indexed="64"/>
        </bottom>
      </border>
    </dxf>
  </rfmt>
  <rcc rId="693" sId="7" odxf="1" dxf="1">
    <nc r="B60" t="inlineStr">
      <is>
        <t>Lot de 60 lettres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ndxf>
  </rcc>
  <rcc rId="694" sId="7" odxf="1" dxf="1" numFmtId="11">
    <nc r="C60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ndxf>
  </rcc>
  <rcc rId="695" sId="7" odxf="1" dxf="1" numFmtId="11">
    <nc r="D60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ndxf>
  </rcc>
  <rfmt sheetId="7" sqref="E21" start="0" length="0">
    <dxf>
      <font>
        <sz val="11"/>
        <color theme="1"/>
        <name val="Arial"/>
        <scheme val="none"/>
      </font>
    </dxf>
  </rfmt>
  <rfmt sheetId="7" sqref="A60:XFD60" start="0" length="0">
    <dxf>
      <font>
        <sz val="11"/>
        <color theme="1"/>
        <name val="Arial"/>
        <scheme val="none"/>
      </font>
    </dxf>
  </rfmt>
  <rfmt sheetId="7" sqref="A21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cc rId="696" sId="7" odxf="1" dxf="1">
    <nc r="B61" t="inlineStr">
      <is>
        <t>Lot de 90 lettres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697" sId="7" odxf="1" dxf="1" numFmtId="11">
    <nc r="C61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ndxf>
  </rcc>
  <rcc rId="698" sId="7" odxf="1" dxf="1" numFmtId="11">
    <nc r="D61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ndxf>
  </rcc>
  <rfmt sheetId="7" sqref="E21" start="0" length="0">
    <dxf>
      <font>
        <sz val="11"/>
        <color theme="1"/>
        <name val="Arial"/>
        <scheme val="none"/>
      </font>
    </dxf>
  </rfmt>
  <rfmt sheetId="7" sqref="A61:XFD61" start="0" length="0">
    <dxf>
      <font>
        <sz val="11"/>
        <color theme="1"/>
        <name val="Arial"/>
        <scheme val="none"/>
      </font>
    </dxf>
  </rfmt>
  <rfmt sheetId="7" sqref="A21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thin">
          <color indexed="64"/>
        </bottom>
      </border>
    </dxf>
  </rfmt>
  <rcc rId="699" sId="7" odxf="1" dxf="1">
    <nc r="B62" t="inlineStr">
      <is>
        <t>Lot de 120 lettres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thin">
          <color indexed="64"/>
        </bottom>
      </border>
    </ndxf>
  </rcc>
  <rcc rId="700" sId="7" odxf="1" dxf="1" numFmtId="11">
    <nc r="C62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thin">
          <color indexed="64"/>
        </bottom>
      </border>
    </ndxf>
  </rcc>
  <rcc rId="701" sId="7" odxf="1" dxf="1" numFmtId="11">
    <nc r="D62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thin">
          <color indexed="64"/>
        </bottom>
      </border>
    </ndxf>
  </rcc>
  <rfmt sheetId="7" sqref="E21" start="0" length="0">
    <dxf>
      <font>
        <sz val="11"/>
        <color theme="1"/>
        <name val="Arial"/>
        <scheme val="none"/>
      </font>
    </dxf>
  </rfmt>
  <rfmt sheetId="7" sqref="A62:XFD62" start="0" length="0">
    <dxf>
      <font>
        <sz val="11"/>
        <color theme="1"/>
        <name val="Arial"/>
        <scheme val="none"/>
      </font>
    </dxf>
  </rfmt>
  <rcc rId="702" sId="7" odxf="1" dxf="1">
    <nc r="A63" t="inlineStr">
      <is>
        <r>
          <t xml:space="preserve">* Mise sous pli et conditionnement </t>
        </r>
        <r>
          <rPr>
            <sz val="11"/>
            <rFont val="Arial"/>
            <family val="2"/>
          </rPr>
          <t>des cartes de rappel</t>
        </r>
      </is>
    </nc>
    <odxf>
      <font>
        <sz val="11"/>
        <color theme="1"/>
        <name val="Calibri"/>
        <scheme val="minor"/>
      </font>
      <alignment vertical="bottom" wrapText="0" readingOrder="0"/>
      <border outline="0">
        <left/>
        <right/>
        <bottom/>
      </border>
    </odxf>
    <n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indexed="64"/>
        </bottom>
      </border>
    </ndxf>
  </rcc>
  <rcc rId="703" sId="7" odxf="1" dxf="1">
    <nc r="B63" t="inlineStr">
      <is>
        <t>Lot de 15 carte de rappels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704" sId="7" odxf="1" dxf="1" numFmtId="11">
    <nc r="C63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705" sId="7" odxf="1" dxf="1" numFmtId="11">
    <nc r="D63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fmt sheetId="7" sqref="E21" start="0" length="0">
    <dxf>
      <font>
        <sz val="11"/>
        <color theme="1"/>
        <name val="Arial"/>
        <scheme val="none"/>
      </font>
    </dxf>
  </rfmt>
  <rfmt sheetId="7" sqref="A63:XFD63" start="0" length="0">
    <dxf>
      <font>
        <sz val="11"/>
        <color theme="1"/>
        <name val="Arial"/>
        <scheme val="none"/>
      </font>
    </dxf>
  </rfmt>
  <rfmt sheetId="7" sqref="A21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top style="dotted">
          <color indexed="64"/>
        </top>
        <bottom style="dotted">
          <color indexed="64"/>
        </bottom>
      </border>
    </dxf>
  </rfmt>
  <rcc rId="706" sId="7" odxf="1" dxf="1">
    <nc r="B64" t="inlineStr">
      <is>
        <t>Lot de 30 carte de rappels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ndxf>
  </rcc>
  <rcc rId="707" sId="7" odxf="1" dxf="1" numFmtId="11">
    <nc r="C64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ndxf>
  </rcc>
  <rcc rId="708" sId="7" odxf="1" dxf="1" numFmtId="11">
    <nc r="D64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ndxf>
  </rcc>
  <rfmt sheetId="7" sqref="E21" start="0" length="0">
    <dxf>
      <font>
        <sz val="11"/>
        <color theme="1"/>
        <name val="Arial"/>
        <scheme val="none"/>
      </font>
    </dxf>
  </rfmt>
  <rfmt sheetId="7" sqref="A64:XFD64" start="0" length="0">
    <dxf>
      <font>
        <sz val="11"/>
        <color theme="1"/>
        <name val="Arial"/>
        <scheme val="none"/>
      </font>
    </dxf>
  </rfmt>
  <rfmt sheetId="7" sqref="A21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top style="dotted">
          <color indexed="64"/>
        </top>
        <bottom style="dotted">
          <color indexed="64"/>
        </bottom>
      </border>
    </dxf>
  </rfmt>
  <rcc rId="709" sId="7" odxf="1" dxf="1">
    <nc r="B65" t="inlineStr">
      <is>
        <t>Lot de 60 carte de rappels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ndxf>
  </rcc>
  <rcc rId="710" sId="7" odxf="1" dxf="1" numFmtId="11">
    <nc r="C65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ndxf>
  </rcc>
  <rcc rId="711" sId="7" odxf="1" dxf="1" numFmtId="11">
    <nc r="D65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ndxf>
  </rcc>
  <rfmt sheetId="7" sqref="E21" start="0" length="0">
    <dxf>
      <font>
        <sz val="11"/>
        <color theme="1"/>
        <name val="Arial"/>
        <scheme val="none"/>
      </font>
    </dxf>
  </rfmt>
  <rfmt sheetId="7" sqref="A65:XFD65" start="0" length="0">
    <dxf>
      <font>
        <sz val="11"/>
        <color theme="1"/>
        <name val="Arial"/>
        <scheme val="none"/>
      </font>
    </dxf>
  </rfmt>
  <rfmt sheetId="7" sqref="A21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cc rId="712" sId="7" odxf="1" dxf="1">
    <nc r="B66" t="inlineStr">
      <is>
        <t>Lot de 90 carte de rappels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713" sId="7" odxf="1" dxf="1" numFmtId="11">
    <nc r="C66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ndxf>
  </rcc>
  <rcc rId="714" sId="7" odxf="1" dxf="1" numFmtId="11">
    <nc r="D66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ndxf>
  </rcc>
  <rfmt sheetId="7" sqref="E21" start="0" length="0">
    <dxf>
      <font>
        <sz val="11"/>
        <color theme="1"/>
        <name val="Arial"/>
        <scheme val="none"/>
      </font>
    </dxf>
  </rfmt>
  <rfmt sheetId="7" sqref="A66:XFD66" start="0" length="0">
    <dxf>
      <font>
        <sz val="11"/>
        <color theme="1"/>
        <name val="Arial"/>
        <scheme val="none"/>
      </font>
    </dxf>
  </rfmt>
  <rfmt sheetId="7" sqref="A21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cc rId="715" sId="7" odxf="1" dxf="1">
    <nc r="B67" t="inlineStr">
      <is>
        <t>Lot de 120 carte de rappels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716" sId="7" odxf="1" dxf="1" numFmtId="11">
    <nc r="C67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ndxf>
  </rcc>
  <rcc rId="717" sId="7" odxf="1" dxf="1" numFmtId="11">
    <nc r="D67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ndxf>
  </rcc>
  <rfmt sheetId="7" sqref="E21" start="0" length="0">
    <dxf>
      <font>
        <sz val="11"/>
        <color theme="1"/>
        <name val="Arial"/>
        <scheme val="none"/>
      </font>
    </dxf>
  </rfmt>
  <rfmt sheetId="7" sqref="A67:XFD67" start="0" length="0">
    <dxf>
      <font>
        <sz val="11"/>
        <color theme="1"/>
        <name val="Arial"/>
        <scheme val="none"/>
      </font>
    </dxf>
  </rfmt>
  <rcc rId="718" sId="7" odxf="1" dxf="1">
    <nc r="A68" t="inlineStr">
      <is>
        <t xml:space="preserve">FRAIS POSTAUX (France métropolitaine) </t>
      </is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vertical="bottom" wrapText="0" readingOrder="0"/>
      <border outline="0">
        <left/>
        <right/>
        <bottom/>
      </border>
    </odxf>
    <ndxf>
      <font>
        <b/>
        <sz val="11"/>
        <color rgb="FF0000FF"/>
        <name val="Arial"/>
        <scheme val="none"/>
      </font>
      <fill>
        <patternFill patternType="solid">
          <bgColor theme="0" tint="-0.14999847407452621"/>
        </patternFill>
      </fill>
      <alignment vertical="center" wrapText="1" readingOrder="0"/>
      <border outline="0">
        <left style="double">
          <color indexed="64"/>
        </left>
        <right style="double">
          <color indexed="64"/>
        </right>
        <bottom style="medium">
          <color indexed="64"/>
        </bottom>
      </border>
    </ndxf>
  </rcc>
  <rfmt sheetId="7" sqref="B21" start="0" length="0">
    <dxf>
      <font>
        <sz val="11"/>
        <color theme="1"/>
        <name val="Arial"/>
        <scheme val="none"/>
      </font>
      <fill>
        <patternFill patternType="solid">
          <bgColor theme="0" tint="-0.14999847407452621"/>
        </patternFill>
      </fill>
      <alignment horizontal="center" vertical="center" wrapText="1" readingOrder="0"/>
      <border outline="0">
        <right style="medium">
          <color indexed="64"/>
        </right>
        <bottom style="medium">
          <color indexed="64"/>
        </bottom>
      </border>
    </dxf>
  </rfmt>
  <rfmt sheetId="7" sqref="C21" start="0" length="0">
    <dxf>
      <font>
        <sz val="11"/>
        <color theme="1"/>
        <name val="Arial"/>
        <scheme val="none"/>
      </font>
      <fill>
        <patternFill patternType="solid">
          <bgColor theme="0" tint="-0.14999847407452621"/>
        </patternFill>
      </fill>
      <alignment horizontal="center" vertical="center" wrapText="1" readingOrder="0"/>
      <border outline="0">
        <right style="medium">
          <color indexed="64"/>
        </right>
        <bottom style="medium">
          <color indexed="64"/>
        </bottom>
      </border>
    </dxf>
  </rfmt>
  <rfmt sheetId="7" sqref="D21" start="0" length="0">
    <dxf>
      <font>
        <sz val="11"/>
        <color theme="1"/>
        <name val="Arial"/>
        <scheme val="none"/>
      </font>
      <fill>
        <patternFill patternType="solid">
          <bgColor theme="0" tint="-0.14999847407452621"/>
        </patternFill>
      </fill>
      <alignment horizontal="center" vertical="center" wrapText="1" readingOrder="0"/>
      <border outline="0">
        <right style="medium">
          <color indexed="64"/>
        </right>
        <bottom style="medium">
          <color indexed="64"/>
        </bottom>
      </border>
    </dxf>
  </rfmt>
  <rfmt sheetId="7" sqref="E21" start="0" length="0">
    <dxf>
      <font>
        <sz val="11"/>
        <color theme="1"/>
        <name val="Arial"/>
        <scheme val="none"/>
      </font>
    </dxf>
  </rfmt>
  <rfmt sheetId="7" sqref="A68:XFD68" start="0" length="0">
    <dxf>
      <font>
        <sz val="11"/>
        <color theme="1"/>
        <name val="Arial"/>
        <scheme val="none"/>
      </font>
    </dxf>
  </rfmt>
  <rcc rId="719" sId="7" odxf="1" dxf="1">
    <nc r="A69" t="inlineStr">
      <is>
        <r>
          <rPr>
            <sz val="11"/>
            <color rgb="FF0000FF"/>
            <rFont val="Arial"/>
            <family val="2"/>
          </rPr>
          <t xml:space="preserve">* </t>
        </r>
        <r>
          <rPr>
            <sz val="11"/>
            <color theme="1"/>
            <rFont val="Arial"/>
            <family val="2"/>
          </rPr>
          <t>Courriers individuels aux étudiants</t>
        </r>
        <r>
          <rPr>
            <vertAlign val="superscript"/>
            <sz val="11"/>
            <color theme="1"/>
            <rFont val="Arial"/>
            <family val="2"/>
          </rPr>
          <t>1</t>
        </r>
      </is>
    </nc>
    <odxf>
      <font>
        <sz val="11"/>
        <color theme="1"/>
        <name val="Calibri"/>
        <scheme val="minor"/>
      </font>
      <alignment vertical="bottom" readingOrder="0"/>
      <border outline="0">
        <right/>
        <top/>
      </border>
    </odxf>
    <ndxf>
      <font>
        <sz val="11"/>
        <color theme="1"/>
        <name val="Arial"/>
        <scheme val="none"/>
      </font>
      <alignment vertical="center" readingOrder="0"/>
      <border outline="0">
        <right style="double">
          <color indexed="64"/>
        </right>
        <top style="medium">
          <color indexed="64"/>
        </top>
      </border>
    </ndxf>
  </rcc>
  <rfmt sheetId="7" sqref="B22" start="0" length="0">
    <dxf>
      <font>
        <sz val="11"/>
        <color auto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dxf>
  </rfmt>
  <rcc rId="720" sId="7" odxf="1" dxf="1" numFmtId="11">
    <nc r="C69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721" sId="7" odxf="1" dxf="1" numFmtId="11">
    <nc r="D69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22" start="0" length="0">
    <dxf>
      <font>
        <sz val="11"/>
        <color theme="1"/>
        <name val="Arial"/>
        <scheme val="none"/>
      </font>
    </dxf>
  </rfmt>
  <rfmt sheetId="7" sqref="A69:XFD69" start="0" length="0">
    <dxf>
      <font>
        <sz val="11"/>
        <color theme="1"/>
        <name val="Arial"/>
        <scheme val="none"/>
      </font>
    </dxf>
  </rfmt>
  <rfmt sheetId="7" sqref="A23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722" sId="7" odxf="1" dxf="1">
    <nc r="B70" t="inlineStr">
      <is>
        <t>Prix unitaire pour un envoi de 135001 - 145000 courriers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auto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723" sId="7" odxf="1" dxf="1" numFmtId="11">
    <nc r="C70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724" sId="7" odxf="1" dxf="1" numFmtId="11">
    <nc r="D70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23" start="0" length="0">
    <dxf>
      <font>
        <sz val="11"/>
        <color theme="1"/>
        <name val="Arial"/>
        <scheme val="none"/>
      </font>
    </dxf>
  </rfmt>
  <rfmt sheetId="7" sqref="A70:XFD70" start="0" length="0">
    <dxf>
      <font>
        <sz val="11"/>
        <color theme="1"/>
        <name val="Arial"/>
        <scheme val="none"/>
      </font>
    </dxf>
  </rfmt>
  <rfmt sheetId="7" sqref="A23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top style="dotted">
          <color rgb="FF000080"/>
        </top>
      </border>
    </dxf>
  </rfmt>
  <rcc rId="725" sId="7" odxf="1" dxf="1">
    <nc r="B71" t="inlineStr">
      <is>
        <t>Prix unitaire pour un envoi de 145001 - 155000 courriers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top/>
      </border>
    </odxf>
    <ndxf>
      <font>
        <sz val="11"/>
        <color auto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top style="dotted">
          <color rgb="FF000080"/>
        </top>
      </border>
    </ndxf>
  </rcc>
  <rcc rId="726" sId="7" odxf="1" dxf="1" numFmtId="11">
    <nc r="C71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dotted">
          <color rgb="FF000080"/>
        </top>
      </border>
    </ndxf>
  </rcc>
  <rcc rId="727" sId="7" odxf="1" dxf="1" numFmtId="11">
    <nc r="D71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dotted">
          <color rgb="FF000080"/>
        </top>
      </border>
    </ndxf>
  </rcc>
  <rfmt sheetId="7" sqref="E23" start="0" length="0">
    <dxf>
      <font>
        <sz val="11"/>
        <color theme="1"/>
        <name val="Arial"/>
        <scheme val="none"/>
      </font>
    </dxf>
  </rfmt>
  <rfmt sheetId="7" sqref="A71:XFD71" start="0" length="0">
    <dxf>
      <font>
        <sz val="11"/>
        <color theme="1"/>
        <name val="Arial"/>
        <scheme val="none"/>
      </font>
    </dxf>
  </rfmt>
  <rfmt sheetId="7" sqref="A23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dxf>
  </rfmt>
  <rcc rId="728" sId="7" odxf="1" dxf="1">
    <nc r="B72" t="inlineStr">
      <is>
        <t>Prix unitaire pour un envoi de 155001 - 165000 courriers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  <bottom/>
      </border>
    </odxf>
    <ndxf>
      <font>
        <sz val="11"/>
        <color auto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729" sId="7" odxf="1" dxf="1" numFmtId="11">
    <nc r="C72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730" sId="7" odxf="1" dxf="1" numFmtId="11">
    <nc r="D72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23" start="0" length="0">
    <dxf>
      <font>
        <sz val="11"/>
        <color theme="1"/>
        <name val="Arial"/>
        <scheme val="none"/>
      </font>
    </dxf>
  </rfmt>
  <rfmt sheetId="7" sqref="A72:XFD72" start="0" length="0">
    <dxf>
      <font>
        <sz val="11"/>
        <color theme="1"/>
        <name val="Arial"/>
        <scheme val="none"/>
      </font>
    </dxf>
  </rfmt>
  <rfmt sheetId="7" sqref="A23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cc rId="731" sId="7" odxf="1" dxf="1">
    <nc r="B73" t="inlineStr">
      <is>
        <t>Prix unitaire pour un envoi de 165001 - 175000 courriers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</border>
    </odxf>
    <ndxf>
      <font>
        <sz val="11"/>
        <color auto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ndxf>
  </rcc>
  <rcc rId="732" sId="7" odxf="1" dxf="1" numFmtId="11">
    <nc r="C73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733" sId="7" odxf="1" dxf="1" numFmtId="11">
    <nc r="D73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23" start="0" length="0">
    <dxf>
      <font>
        <sz val="11"/>
        <color theme="1"/>
        <name val="Arial"/>
        <scheme val="none"/>
      </font>
    </dxf>
  </rfmt>
  <rfmt sheetId="7" sqref="A73:XFD73" start="0" length="0">
    <dxf>
      <font>
        <sz val="11"/>
        <color theme="1"/>
        <name val="Arial"/>
        <scheme val="none"/>
      </font>
    </dxf>
  </rfmt>
  <rfmt sheetId="7" sqref="A23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cc rId="734" sId="7" odxf="1" dxf="1">
    <nc r="B74" t="inlineStr">
      <is>
        <t>Prix unitaire pour un envoi de 175001 - 185000 courriers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</border>
    </odxf>
    <ndxf>
      <font>
        <sz val="11"/>
        <color auto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ndxf>
  </rcc>
  <rcc rId="735" sId="7" odxf="1" dxf="1" numFmtId="11">
    <nc r="C74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736" sId="7" odxf="1" dxf="1" numFmtId="11">
    <nc r="D74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23" start="0" length="0">
    <dxf>
      <font>
        <sz val="11"/>
        <color theme="1"/>
        <name val="Arial"/>
        <scheme val="none"/>
      </font>
    </dxf>
  </rfmt>
  <rfmt sheetId="7" sqref="A74:XFD74" start="0" length="0">
    <dxf>
      <font>
        <sz val="11"/>
        <color theme="1"/>
        <name val="Arial"/>
        <scheme val="none"/>
      </font>
    </dxf>
  </rfmt>
  <rfmt sheetId="7" sqref="A23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cc rId="737" sId="7" odxf="1" dxf="1">
    <nc r="B75" t="inlineStr">
      <is>
        <t>Prix unitaire pour un envoi de 185001 - 195000 courriers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</border>
    </odxf>
    <ndxf>
      <font>
        <sz val="11"/>
        <color auto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ndxf>
  </rcc>
  <rcc rId="738" sId="7" odxf="1" dxf="1" numFmtId="11">
    <nc r="C75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739" sId="7" odxf="1" dxf="1" numFmtId="11">
    <nc r="D75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23" start="0" length="0">
    <dxf>
      <font>
        <sz val="11"/>
        <color theme="1"/>
        <name val="Arial"/>
        <scheme val="none"/>
      </font>
    </dxf>
  </rfmt>
  <rfmt sheetId="7" sqref="A75:XFD75" start="0" length="0">
    <dxf>
      <font>
        <sz val="11"/>
        <color theme="1"/>
        <name val="Arial"/>
        <scheme val="none"/>
      </font>
    </dxf>
  </rfmt>
  <rfmt sheetId="7" sqref="A23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cc rId="740" sId="7" odxf="1" dxf="1">
    <nc r="B76" t="inlineStr">
      <is>
        <t>Prix unitaire pour un envoi de 195001 - 205000 courriers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</border>
    </odxf>
    <ndxf>
      <font>
        <sz val="11"/>
        <color auto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ndxf>
  </rcc>
  <rcc rId="741" sId="7" odxf="1" dxf="1" numFmtId="11">
    <nc r="C76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742" sId="7" odxf="1" dxf="1" numFmtId="11">
    <nc r="D76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23" start="0" length="0">
    <dxf>
      <font>
        <sz val="11"/>
        <color theme="1"/>
        <name val="Arial"/>
        <scheme val="none"/>
      </font>
    </dxf>
  </rfmt>
  <rfmt sheetId="7" sqref="A76:XFD76" start="0" length="0">
    <dxf>
      <font>
        <sz val="11"/>
        <color theme="1"/>
        <name val="Arial"/>
        <scheme val="none"/>
      </font>
    </dxf>
  </rfmt>
  <rfmt sheetId="7" sqref="A23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cc rId="743" sId="7" odxf="1" dxf="1">
    <nc r="B77" t="inlineStr">
      <is>
        <t>Prix unitaire pour un envoi de 205001 - 215000 courriers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</border>
    </odxf>
    <ndxf>
      <font>
        <sz val="11"/>
        <color auto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ndxf>
  </rcc>
  <rcc rId="744" sId="7" odxf="1" dxf="1" numFmtId="11">
    <nc r="C77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745" sId="7" odxf="1" dxf="1" numFmtId="11">
    <nc r="D77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23" start="0" length="0">
    <dxf>
      <font>
        <sz val="11"/>
        <color theme="1"/>
        <name val="Arial"/>
        <scheme val="none"/>
      </font>
    </dxf>
  </rfmt>
  <rfmt sheetId="7" sqref="A77:XFD77" start="0" length="0">
    <dxf>
      <font>
        <sz val="11"/>
        <color theme="1"/>
        <name val="Arial"/>
        <scheme val="none"/>
      </font>
    </dxf>
  </rfmt>
  <rfmt sheetId="7" sqref="A23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cc rId="746" sId="7" odxf="1" dxf="1">
    <nc r="B78" t="inlineStr">
      <is>
        <t>Prix unitaire pour un envoi de 215001 - 225000 courriers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</border>
    </odxf>
    <ndxf>
      <font>
        <sz val="11"/>
        <color auto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ndxf>
  </rcc>
  <rcc rId="747" sId="7" odxf="1" dxf="1" numFmtId="11">
    <nc r="C78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748" sId="7" odxf="1" dxf="1" numFmtId="11">
    <nc r="D78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23" start="0" length="0">
    <dxf>
      <font>
        <sz val="11"/>
        <color theme="1"/>
        <name val="Arial"/>
        <scheme val="none"/>
      </font>
    </dxf>
  </rfmt>
  <rfmt sheetId="7" sqref="A78:XFD78" start="0" length="0">
    <dxf>
      <font>
        <sz val="11"/>
        <color theme="1"/>
        <name val="Arial"/>
        <scheme val="none"/>
      </font>
    </dxf>
  </rfmt>
  <rfmt sheetId="7" sqref="A23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cc rId="749" sId="7" odxf="1" dxf="1">
    <nc r="B79" t="inlineStr">
      <is>
        <t>Prix unitaire pour un envoi de 225001 - 235000 courriers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</border>
    </odxf>
    <ndxf>
      <font>
        <sz val="11"/>
        <color auto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ndxf>
  </rcc>
  <rcc rId="750" sId="7" odxf="1" dxf="1" numFmtId="11">
    <nc r="C79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751" sId="7" odxf="1" dxf="1" numFmtId="11">
    <nc r="D79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23" start="0" length="0">
    <dxf>
      <font>
        <sz val="11"/>
        <color theme="1"/>
        <name val="Arial"/>
        <scheme val="none"/>
      </font>
    </dxf>
  </rfmt>
  <rfmt sheetId="7" sqref="A79:XFD79" start="0" length="0">
    <dxf>
      <font>
        <sz val="11"/>
        <color theme="1"/>
        <name val="Arial"/>
        <scheme val="none"/>
      </font>
    </dxf>
  </rfmt>
  <rfmt sheetId="7" sqref="A23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cc rId="752" sId="7" odxf="1" dxf="1">
    <nc r="B80" t="inlineStr">
      <is>
        <t>Prix unitaire pour un envoi de 235001 - 245000 courriers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</border>
    </odxf>
    <ndxf>
      <font>
        <sz val="11"/>
        <color auto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ndxf>
  </rcc>
  <rcc rId="753" sId="7" odxf="1" dxf="1" numFmtId="11">
    <nc r="C80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754" sId="7" odxf="1" dxf="1" numFmtId="11">
    <nc r="D80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E23" start="0" length="0">
    <dxf>
      <font>
        <sz val="11"/>
        <color theme="1"/>
        <name val="Arial"/>
        <scheme val="none"/>
      </font>
    </dxf>
  </rfmt>
  <rfmt sheetId="7" sqref="A80:XFD80" start="0" length="0">
    <dxf>
      <font>
        <sz val="11"/>
        <color theme="1"/>
        <name val="Arial"/>
        <scheme val="none"/>
      </font>
    </dxf>
  </rfmt>
  <rfmt sheetId="7" sqref="A23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cc rId="755" sId="7" odxf="1" dxf="1">
    <nc r="B81" t="inlineStr">
      <is>
        <t>Prix unitaire pour un envoi de 245001 - 255000 courriers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right/>
      </border>
    </odxf>
    <ndxf>
      <font>
        <sz val="11"/>
        <color auto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ndxf>
  </rcc>
  <rcc rId="756" sId="7" odxf="1" dxf="1" numFmtId="11">
    <nc r="C81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757" sId="7" odxf="1" dxf="1" numFmtId="11">
    <nc r="D81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A81:XFD81" start="0" length="0">
    <dxf>
      <font>
        <sz val="11"/>
        <color theme="1"/>
        <name val="Arial"/>
        <scheme val="none"/>
      </font>
    </dxf>
  </rfmt>
  <rcc rId="758" sId="7" odxf="1" dxf="1">
    <nc r="A82" t="inlineStr">
      <is>
        <r>
          <t xml:space="preserve">* </t>
        </r>
        <r>
          <rPr>
            <sz val="11"/>
            <rFont val="Arial"/>
            <family val="2"/>
          </rPr>
          <t>Lo</t>
        </r>
        <r>
          <rPr>
            <sz val="11"/>
            <color theme="1"/>
            <rFont val="Arial"/>
            <family val="2"/>
          </rPr>
          <t>ts de courriers aux établissements</t>
        </r>
      </is>
    </nc>
    <odxf>
      <font>
        <sz val="11"/>
        <color theme="1"/>
        <name val="Calibri"/>
        <scheme val="minor"/>
      </font>
      <alignment vertical="bottom" wrapText="0" readingOrder="0"/>
      <border outline="0">
        <left/>
        <right/>
        <top/>
        <bottom/>
      </border>
    </odxf>
    <n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top style="medium">
          <color indexed="64"/>
        </top>
        <bottom style="dotted">
          <color indexed="64"/>
        </bottom>
      </border>
    </ndxf>
  </rcc>
  <rfmt sheetId="7" sqref="B23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top style="thin">
          <color indexed="64"/>
        </top>
        <bottom style="dotted">
          <color indexed="64"/>
        </bottom>
      </border>
    </dxf>
  </rfmt>
  <rcc rId="759" sId="7" odxf="1" dxf="1" numFmtId="11">
    <nc r="C82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medium">
          <color indexed="64"/>
        </top>
        <bottom style="dotted">
          <color indexed="64"/>
        </bottom>
      </border>
    </ndxf>
  </rcc>
  <rcc rId="760" sId="7" odxf="1" dxf="1" numFmtId="11">
    <nc r="D82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medium">
          <color indexed="64"/>
        </top>
        <bottom style="dotted">
          <color indexed="64"/>
        </bottom>
      </border>
    </ndxf>
  </rcc>
  <rfmt sheetId="7" sqref="A82:XFD82" start="0" length="0">
    <dxf>
      <font>
        <sz val="11"/>
        <color theme="1"/>
        <name val="Arial"/>
        <scheme val="none"/>
      </font>
    </dxf>
  </rfmt>
  <rfmt sheetId="7" sqref="A24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top style="dotted">
          <color indexed="64"/>
        </top>
        <bottom style="dotted">
          <color indexed="64"/>
        </bottom>
      </border>
    </dxf>
  </rfmt>
  <rfmt sheetId="7" sqref="B24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dxf>
  </rfmt>
  <rcc rId="761" sId="7" odxf="1" dxf="1" numFmtId="11">
    <nc r="C83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ndxf>
  </rcc>
  <rcc rId="762" sId="7" odxf="1" dxf="1" numFmtId="11">
    <nc r="D83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ndxf>
  </rcc>
  <rfmt sheetId="7" sqref="A83:XFD83" start="0" length="0">
    <dxf>
      <font>
        <sz val="11"/>
        <color theme="1"/>
        <name val="Arial"/>
        <scheme val="none"/>
      </font>
    </dxf>
  </rfmt>
  <rfmt sheetId="7" sqref="A25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fmt sheetId="7" sqref="B25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dxf>
  </rfmt>
  <rcc rId="763" sId="7" odxf="1" dxf="1" numFmtId="11">
    <nc r="C84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ndxf>
  </rcc>
  <rcc rId="764" sId="7" odxf="1" dxf="1" numFmtId="11">
    <nc r="D84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ndxf>
  </rcc>
  <rfmt sheetId="7" sqref="A84:XFD84" start="0" length="0">
    <dxf>
      <font>
        <sz val="11"/>
        <color theme="1"/>
        <name val="Arial"/>
        <scheme val="none"/>
      </font>
    </dxf>
  </rfmt>
  <rfmt sheetId="7" sqref="A26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fmt sheetId="7" sqref="B26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dxf>
  </rfmt>
  <rcc rId="765" sId="7" odxf="1" dxf="1" numFmtId="11">
    <nc r="C85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ndxf>
  </rcc>
  <rcc rId="766" sId="7" odxf="1" dxf="1" numFmtId="11">
    <nc r="D85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top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ndxf>
  </rcc>
  <rfmt sheetId="7" sqref="A85:XFD85" start="0" length="0">
    <dxf>
      <font>
        <sz val="11"/>
        <color theme="1"/>
        <name val="Arial"/>
        <scheme val="none"/>
      </font>
    </dxf>
  </rfmt>
  <rfmt sheetId="7" sqref="A27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medium">
          <color indexed="64"/>
        </bottom>
      </border>
    </dxf>
  </rfmt>
  <rfmt sheetId="7" sqref="B27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thin">
          <color indexed="64"/>
        </bottom>
      </border>
    </dxf>
  </rfmt>
  <rcc rId="767" sId="7" odxf="1" dxf="1" numFmtId="11">
    <nc r="C86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medium">
          <color indexed="64"/>
        </bottom>
      </border>
    </ndxf>
  </rcc>
  <rcc rId="768" sId="7" odxf="1" dxf="1" numFmtId="11">
    <nc r="D86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medium">
          <color indexed="64"/>
        </bottom>
      </border>
    </ndxf>
  </rcc>
  <rfmt sheetId="7" sqref="A86:XFD86" start="0" length="0">
    <dxf>
      <font>
        <sz val="11"/>
        <color theme="1"/>
        <name val="Arial"/>
        <scheme val="none"/>
      </font>
    </dxf>
  </rfmt>
  <rcc rId="769" sId="7" odxf="1" dxf="1">
    <nc r="A87" t="inlineStr">
      <is>
        <r>
          <t xml:space="preserve">* </t>
        </r>
        <r>
          <rPr>
            <sz val="11"/>
            <rFont val="Arial"/>
            <family val="2"/>
          </rPr>
          <t>L</t>
        </r>
        <r>
          <rPr>
            <sz val="11"/>
            <color theme="1"/>
            <rFont val="Arial"/>
            <family val="2"/>
          </rPr>
          <t xml:space="preserve">ots de cartes de rappel aux établissements (accompagnés d’une lettre) </t>
        </r>
      </is>
    </nc>
    <odxf>
      <font>
        <sz val="11"/>
        <color theme="1"/>
        <name val="Calibri"/>
        <scheme val="minor"/>
      </font>
      <alignment vertical="bottom" wrapText="0" readingOrder="0"/>
      <border outline="0">
        <left/>
        <right/>
        <bottom/>
      </border>
    </odxf>
    <n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rgb="FF000080"/>
        </bottom>
      </border>
    </ndxf>
  </rcc>
  <rfmt sheetId="7" sqref="B28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top style="thin">
          <color indexed="64"/>
        </top>
        <bottom style="dotted">
          <color indexed="64"/>
        </bottom>
      </border>
    </dxf>
  </rfmt>
  <rcc rId="770" sId="7" odxf="1" dxf="1" numFmtId="11">
    <nc r="C87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771" sId="7" odxf="1" dxf="1" numFmtId="11">
    <nc r="D87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A87:XFD87" start="0" length="0">
    <dxf>
      <font>
        <sz val="11"/>
        <color theme="1"/>
        <name val="Arial"/>
        <scheme val="none"/>
      </font>
    </dxf>
  </rfmt>
  <rfmt sheetId="7" sqref="A29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tted">
          <color indexed="64"/>
        </bottom>
      </border>
    </dxf>
  </rfmt>
  <rfmt sheetId="7" sqref="B29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dxf>
  </rfmt>
  <rcc rId="772" sId="7" odxf="1" dxf="1" numFmtId="11">
    <nc r="C88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773" sId="7" odxf="1" dxf="1" numFmtId="11">
    <nc r="D88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fmt sheetId="7" sqref="A88:XFD88" start="0" length="0">
    <dxf>
      <font>
        <sz val="11"/>
        <color theme="1"/>
        <name val="Arial"/>
        <scheme val="none"/>
      </font>
    </dxf>
  </rfmt>
  <rfmt sheetId="7" sqref="A30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fmt sheetId="7" sqref="B30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top style="dotted">
          <color indexed="64"/>
        </top>
        <bottom style="dotted">
          <color indexed="64"/>
        </bottom>
      </border>
    </dxf>
  </rfmt>
  <rcc rId="774" sId="7" odxf="1" dxf="1" numFmtId="11">
    <nc r="C89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775" sId="7" odxf="1" dxf="1" numFmtId="11">
    <nc r="D89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fmt sheetId="7" sqref="A89:XFD89" start="0" length="0">
    <dxf>
      <font>
        <sz val="11"/>
        <color theme="1"/>
        <name val="Arial"/>
        <scheme val="none"/>
      </font>
    </dxf>
  </rfmt>
  <rfmt sheetId="7" sqref="A31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dxf>
  </rfmt>
  <rfmt sheetId="7" sqref="B31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dxf>
  </rfmt>
  <rcc rId="776" sId="7" odxf="1" dxf="1" numFmtId="11">
    <nc r="C90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cc rId="777" sId="7" odxf="1" dxf="1" numFmtId="11">
    <nc r="D90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indexed="64"/>
        </bottom>
      </border>
    </ndxf>
  </rcc>
  <rfmt sheetId="7" sqref="A90:XFD90" start="0" length="0">
    <dxf>
      <font>
        <sz val="11"/>
        <color theme="1"/>
        <name val="Arial"/>
        <scheme val="none"/>
      </font>
    </dxf>
  </rfmt>
  <rfmt sheetId="7" sqref="A32" start="0" length="0">
    <dxf>
      <font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medium">
          <color indexed="64"/>
        </bottom>
      </border>
    </dxf>
  </rfmt>
  <rfmt sheetId="7" sqref="B32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thin">
          <color indexed="64"/>
        </bottom>
      </border>
    </dxf>
  </rfmt>
  <rcc rId="778" sId="7" odxf="1" dxf="1" numFmtId="11">
    <nc r="C91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medium">
          <color indexed="64"/>
        </bottom>
      </border>
    </ndxf>
  </rcc>
  <rcc rId="779" sId="7" odxf="1" dxf="1" numFmtId="11">
    <nc r="D91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medium">
          <color indexed="64"/>
        </bottom>
      </border>
    </ndxf>
  </rcc>
  <rfmt sheetId="7" sqref="A91:XFD91" start="0" length="0">
    <dxf>
      <font>
        <sz val="11"/>
        <color theme="1"/>
        <name val="Arial"/>
        <scheme val="none"/>
      </font>
    </dxf>
  </rfmt>
  <rcc rId="780" sId="7" odxf="1" dxf="1">
    <nc r="A92" t="inlineStr">
      <is>
        <t xml:space="preserve">FRAIS POSTAUX (DOM-TOM) </t>
      </is>
    </nc>
    <odxf>
      <font>
        <b val="0"/>
        <sz val="11"/>
        <color theme="1"/>
        <name val="Calibri"/>
        <scheme val="minor"/>
      </font>
      <alignment vertical="bottom" wrapText="0" readingOrder="0"/>
      <border outline="0">
        <left/>
        <right/>
        <bottom/>
      </border>
    </odxf>
    <ndxf>
      <font>
        <b/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medium">
          <color indexed="64"/>
        </bottom>
      </border>
    </ndxf>
  </rcc>
  <rfmt sheetId="7" sqref="B33" start="0" length="0">
    <dxf>
      <font>
        <sz val="11"/>
        <color theme="1"/>
        <name val="Arial"/>
        <scheme val="none"/>
      </font>
      <fill>
        <patternFill patternType="solid">
          <bgColor rgb="FFD9D9D9"/>
        </patternFill>
      </fill>
      <alignment horizontal="center" vertical="center" wrapText="1" readingOrder="0"/>
      <border outline="0">
        <right style="medium">
          <color indexed="64"/>
        </right>
        <bottom style="medium">
          <color indexed="64"/>
        </bottom>
      </border>
    </dxf>
  </rfmt>
  <rfmt sheetId="7" sqref="C33" start="0" length="0">
    <dxf>
      <font>
        <sz val="11"/>
        <color theme="1"/>
        <name val="Arial"/>
        <scheme val="none"/>
      </font>
      <fill>
        <patternFill patternType="solid">
          <bgColor rgb="FFD9D9D9"/>
        </patternFill>
      </fill>
      <alignment horizontal="center" vertical="center" wrapText="1" readingOrder="0"/>
      <border outline="0">
        <right style="medium">
          <color indexed="64"/>
        </right>
        <bottom style="medium">
          <color indexed="64"/>
        </bottom>
      </border>
    </dxf>
  </rfmt>
  <rfmt sheetId="7" sqref="D33" start="0" length="0">
    <dxf>
      <font>
        <sz val="11"/>
        <color theme="1"/>
        <name val="Arial"/>
        <scheme val="none"/>
      </font>
      <fill>
        <patternFill patternType="solid">
          <bgColor rgb="FFD9D9D9"/>
        </patternFill>
      </fill>
      <alignment horizontal="center" vertical="center" wrapText="1" readingOrder="0"/>
      <border outline="0">
        <right style="medium">
          <color indexed="64"/>
        </right>
        <bottom style="medium">
          <color indexed="64"/>
        </bottom>
      </border>
    </dxf>
  </rfmt>
  <rfmt sheetId="7" sqref="A92:XFD92" start="0" length="0">
    <dxf>
      <font>
        <sz val="11"/>
        <color theme="1"/>
        <name val="Arial"/>
        <scheme val="none"/>
      </font>
    </dxf>
  </rfmt>
  <rcc rId="781" sId="7" odxf="1" dxf="1">
    <nc r="A93" t="inlineStr">
      <is>
        <t>1- FRAIS POSTAUX GUADELOUPE / MARTINIQUE /SAINT-BARTHELEMIE /SAINT-MARTIN</t>
      </is>
    </nc>
    <odxf>
      <font>
        <b val="0"/>
        <sz val="11"/>
        <color theme="1"/>
        <name val="Calibri"/>
        <scheme val="minor"/>
      </font>
      <alignment vertical="bottom" wrapText="0" readingOrder="0"/>
      <border outline="0">
        <left/>
        <right/>
        <top/>
      </border>
    </odxf>
    <ndxf>
      <font>
        <b/>
        <sz val="10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top style="medium">
          <color indexed="64"/>
        </top>
      </border>
    </ndxf>
  </rcc>
  <rfmt sheetId="7" sqref="B34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dxf>
  </rfmt>
  <rfmt sheetId="7" sqref="C34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dxf>
  </rfmt>
  <rfmt sheetId="7" sqref="D34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dxf>
  </rfmt>
  <rfmt sheetId="7" sqref="A93:XFD93" start="0" length="0">
    <dxf>
      <font>
        <sz val="11"/>
        <color theme="1"/>
        <name val="Arial"/>
        <scheme val="none"/>
      </font>
    </dxf>
  </rfmt>
  <rcc rId="782" sId="7" odxf="1" dxf="1">
    <nc r="A94" t="inlineStr">
      <is>
        <r>
          <rPr>
            <sz val="11"/>
            <color rgb="FF0000FF"/>
            <rFont val="Arial"/>
            <family val="2"/>
          </rPr>
          <t xml:space="preserve">* </t>
        </r>
        <r>
          <rPr>
            <sz val="11"/>
            <color theme="1"/>
            <rFont val="Arial"/>
            <family val="2"/>
          </rPr>
          <t>Courriers individuels aux étudiants</t>
        </r>
        <r>
          <rPr>
            <vertAlign val="superscript"/>
            <sz val="11"/>
            <color theme="1"/>
            <rFont val="Arial"/>
            <family val="2"/>
          </rPr>
          <t>1</t>
        </r>
      </is>
    </nc>
    <odxf>
      <font>
        <sz val="11"/>
        <color theme="1"/>
        <name val="Calibri"/>
        <scheme val="minor"/>
      </font>
      <alignment vertical="bottom" readingOrder="0"/>
      <border outline="0">
        <right/>
      </border>
    </odxf>
    <ndxf>
      <font>
        <sz val="11"/>
        <color theme="1"/>
        <name val="Arial"/>
        <scheme val="none"/>
      </font>
      <alignment vertical="center" readingOrder="0"/>
      <border outline="0">
        <right style="double">
          <color indexed="64"/>
        </right>
      </border>
    </ndxf>
  </rcc>
  <rfmt sheetId="7" sqref="B35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dxf>
  </rfmt>
  <rcc rId="783" sId="7" odxf="1" dxf="1" numFmtId="11">
    <nc r="C94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784" sId="7" odxf="1" dxf="1" numFmtId="11">
    <nc r="D94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A94:XFD94" start="0" length="0">
    <dxf>
      <font>
        <sz val="11"/>
        <color theme="1"/>
        <name val="Arial"/>
        <scheme val="none"/>
      </font>
    </dxf>
  </rfmt>
  <rcc rId="785" sId="7" odxf="1" dxf="1">
    <nc r="A95" t="inlineStr">
      <is>
        <t>2- FRAIS POSTAUX GUYANE</t>
      </is>
    </nc>
    <odxf>
      <font>
        <b val="0"/>
        <sz val="11"/>
        <color theme="1"/>
        <name val="Calibri"/>
        <scheme val="minor"/>
      </font>
      <alignment vertical="bottom" wrapText="0" readingOrder="0"/>
      <border outline="0">
        <left/>
        <right/>
      </border>
    </odxf>
    <ndxf>
      <font>
        <b/>
        <sz val="10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ndxf>
  </rcc>
  <rfmt sheetId="7" sqref="B36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dxf>
  </rfmt>
  <rfmt sheetId="7" sqref="C36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dxf>
  </rfmt>
  <rfmt sheetId="7" sqref="D36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dxf>
  </rfmt>
  <rfmt sheetId="7" sqref="A95:XFD95" start="0" length="0">
    <dxf>
      <font>
        <sz val="11"/>
        <color theme="1"/>
        <name val="Arial"/>
        <scheme val="none"/>
      </font>
    </dxf>
  </rfmt>
  <rcc rId="786" sId="7" odxf="1" dxf="1">
    <nc r="A96" t="inlineStr">
      <is>
        <r>
          <rPr>
            <sz val="11"/>
            <color rgb="FF0000FF"/>
            <rFont val="Arial"/>
            <family val="2"/>
          </rPr>
          <t xml:space="preserve">* </t>
        </r>
        <r>
          <rPr>
            <sz val="11"/>
            <color theme="1"/>
            <rFont val="Arial"/>
            <family val="2"/>
          </rPr>
          <t>Courriers individuels aux étudiants</t>
        </r>
        <r>
          <rPr>
            <vertAlign val="superscript"/>
            <sz val="11"/>
            <color theme="1"/>
            <rFont val="Arial"/>
            <family val="2"/>
          </rPr>
          <t>1</t>
        </r>
      </is>
    </nc>
    <odxf>
      <font>
        <sz val="11"/>
        <color theme="1"/>
        <name val="Calibri"/>
        <scheme val="minor"/>
      </font>
      <alignment vertical="bottom" readingOrder="0"/>
      <border outline="0">
        <right/>
      </border>
    </odxf>
    <ndxf>
      <font>
        <sz val="11"/>
        <color theme="1"/>
        <name val="Arial"/>
        <scheme val="none"/>
      </font>
      <alignment vertical="center" readingOrder="0"/>
      <border outline="0">
        <right style="double">
          <color indexed="64"/>
        </right>
      </border>
    </ndxf>
  </rcc>
  <rfmt sheetId="7" sqref="B37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dxf>
  </rfmt>
  <rcc rId="787" sId="7" odxf="1" dxf="1" numFmtId="11">
    <nc r="C96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788" sId="7" odxf="1" dxf="1" numFmtId="11">
    <nc r="D96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A96:XFD96" start="0" length="0">
    <dxf>
      <font>
        <sz val="11"/>
        <color theme="1"/>
        <name val="Arial"/>
        <scheme val="none"/>
      </font>
    </dxf>
  </rfmt>
  <rcc rId="789" sId="7" odxf="1" dxf="1">
    <nc r="A97" t="inlineStr">
      <is>
        <t>3- FRAIS POSTAUX LA RÉUNION / MAYOTTE</t>
      </is>
    </nc>
    <odxf>
      <font>
        <b val="0"/>
        <sz val="11"/>
        <color theme="1"/>
        <name val="Calibri"/>
        <scheme val="minor"/>
      </font>
      <alignment vertical="bottom" wrapText="0" readingOrder="0"/>
      <border outline="0">
        <left/>
        <right/>
      </border>
    </odxf>
    <ndxf>
      <font>
        <b/>
        <sz val="10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ndxf>
  </rcc>
  <rfmt sheetId="7" sqref="B38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dxf>
  </rfmt>
  <rfmt sheetId="7" sqref="C38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dxf>
  </rfmt>
  <rfmt sheetId="7" sqref="D38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dxf>
  </rfmt>
  <rfmt sheetId="7" sqref="A97:XFD97" start="0" length="0">
    <dxf>
      <font>
        <sz val="11"/>
        <color theme="1"/>
        <name val="Arial"/>
        <scheme val="none"/>
      </font>
    </dxf>
  </rfmt>
  <rcc rId="790" sId="7" odxf="1" dxf="1">
    <nc r="A98" t="inlineStr">
      <is>
        <r>
          <rPr>
            <sz val="11"/>
            <color rgb="FF0000FF"/>
            <rFont val="Arial"/>
            <family val="2"/>
          </rPr>
          <t xml:space="preserve">* </t>
        </r>
        <r>
          <rPr>
            <sz val="11"/>
            <color theme="1"/>
            <rFont val="Arial"/>
            <family val="2"/>
          </rPr>
          <t>Courriers individuels aux étudiants</t>
        </r>
        <r>
          <rPr>
            <vertAlign val="superscript"/>
            <sz val="11"/>
            <color theme="1"/>
            <rFont val="Arial"/>
            <family val="2"/>
          </rPr>
          <t>1</t>
        </r>
      </is>
    </nc>
    <odxf>
      <font>
        <sz val="11"/>
        <color theme="1"/>
        <name val="Calibri"/>
        <scheme val="minor"/>
      </font>
      <alignment vertical="bottom" readingOrder="0"/>
      <border outline="0">
        <right/>
      </border>
    </odxf>
    <ndxf>
      <font>
        <sz val="11"/>
        <color theme="1"/>
        <name val="Arial"/>
        <scheme val="none"/>
      </font>
      <alignment vertical="center" readingOrder="0"/>
      <border outline="0">
        <right style="double">
          <color indexed="64"/>
        </right>
      </border>
    </ndxf>
  </rcc>
  <rfmt sheetId="7" sqref="B39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dxf>
  </rfmt>
  <rcc rId="791" sId="7" odxf="1" dxf="1" numFmtId="11">
    <nc r="C98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792" sId="7" odxf="1" dxf="1" numFmtId="11">
    <nc r="D98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A98:XFD98" start="0" length="0">
    <dxf>
      <font>
        <sz val="11"/>
        <color theme="1"/>
        <name val="Arial"/>
        <scheme val="none"/>
      </font>
    </dxf>
  </rfmt>
  <rcc rId="793" sId="7" odxf="1" dxf="1">
    <nc r="A99" t="inlineStr">
      <is>
        <t>4- FRAIS POSTAUX SAINT-PIERRE-ET-MIQUELON</t>
      </is>
    </nc>
    <odxf>
      <font>
        <b val="0"/>
        <sz val="11"/>
        <color theme="1"/>
        <name val="Calibri"/>
        <scheme val="minor"/>
      </font>
      <alignment vertical="bottom" wrapText="0" readingOrder="0"/>
      <border outline="0">
        <left/>
        <right/>
      </border>
    </odxf>
    <ndxf>
      <font>
        <b/>
        <sz val="10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ndxf>
  </rcc>
  <rfmt sheetId="7" sqref="B40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dxf>
  </rfmt>
  <rfmt sheetId="7" sqref="C40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dxf>
  </rfmt>
  <rfmt sheetId="7" sqref="D40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dxf>
  </rfmt>
  <rfmt sheetId="7" sqref="A99:XFD99" start="0" length="0">
    <dxf>
      <font>
        <sz val="11"/>
        <color theme="1"/>
        <name val="Arial"/>
        <scheme val="none"/>
      </font>
    </dxf>
  </rfmt>
  <rcc rId="794" sId="7" odxf="1" dxf="1">
    <nc r="A100" t="inlineStr">
      <is>
        <r>
          <rPr>
            <sz val="11"/>
            <color rgb="FF0000FF"/>
            <rFont val="Arial"/>
            <family val="2"/>
          </rPr>
          <t xml:space="preserve">* </t>
        </r>
        <r>
          <rPr>
            <sz val="11"/>
            <color theme="1"/>
            <rFont val="Arial"/>
            <family val="2"/>
          </rPr>
          <t>Courriers individuels aux étudiants</t>
        </r>
        <r>
          <rPr>
            <vertAlign val="superscript"/>
            <sz val="11"/>
            <color theme="1"/>
            <rFont val="Arial"/>
            <family val="2"/>
          </rPr>
          <t>1</t>
        </r>
      </is>
    </nc>
    <odxf>
      <font>
        <sz val="11"/>
        <color theme="1"/>
        <name val="Calibri"/>
        <scheme val="minor"/>
      </font>
      <alignment vertical="bottom" readingOrder="0"/>
      <border outline="0">
        <right/>
      </border>
    </odxf>
    <ndxf>
      <font>
        <sz val="11"/>
        <color theme="1"/>
        <name val="Arial"/>
        <scheme val="none"/>
      </font>
      <alignment vertical="center" readingOrder="0"/>
      <border outline="0">
        <right style="double">
          <color indexed="64"/>
        </right>
      </border>
    </ndxf>
  </rcc>
  <rfmt sheetId="7" sqref="B41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dxf>
  </rfmt>
  <rcc rId="795" sId="7" odxf="1" dxf="1" numFmtId="11">
    <nc r="C100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796" sId="7" odxf="1" dxf="1" numFmtId="11">
    <nc r="D100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A100:XFD100" start="0" length="0">
    <dxf>
      <font>
        <sz val="11"/>
        <color theme="1"/>
        <name val="Arial"/>
        <scheme val="none"/>
      </font>
    </dxf>
  </rfmt>
  <rcc rId="797" sId="7" odxf="1" dxf="1">
    <nc r="A101" t="inlineStr">
      <is>
        <t>5- FRAIS POSTAUX NOUVELLE-CALÉDONIE</t>
      </is>
    </nc>
    <odxf>
      <font>
        <b val="0"/>
        <sz val="11"/>
        <color theme="1"/>
        <name val="Calibri"/>
        <scheme val="minor"/>
      </font>
      <alignment vertical="bottom" wrapText="0" readingOrder="0"/>
      <border outline="0">
        <left/>
        <right/>
      </border>
    </odxf>
    <ndxf>
      <font>
        <b/>
        <sz val="10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ndxf>
  </rcc>
  <rfmt sheetId="7" sqref="B42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dxf>
  </rfmt>
  <rfmt sheetId="7" sqref="C42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dxf>
  </rfmt>
  <rfmt sheetId="7" sqref="D42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dxf>
  </rfmt>
  <rfmt sheetId="7" sqref="A101:XFD101" start="0" length="0">
    <dxf>
      <font>
        <sz val="11"/>
        <color theme="1"/>
        <name val="Arial"/>
        <scheme val="none"/>
      </font>
    </dxf>
  </rfmt>
  <rcc rId="798" sId="7" odxf="1" dxf="1">
    <nc r="A102" t="inlineStr">
      <is>
        <r>
          <rPr>
            <sz val="11"/>
            <color rgb="FF0000FF"/>
            <rFont val="Arial"/>
            <family val="2"/>
          </rPr>
          <t xml:space="preserve">* </t>
        </r>
        <r>
          <rPr>
            <sz val="11"/>
            <color theme="1"/>
            <rFont val="Arial"/>
            <family val="2"/>
          </rPr>
          <t>Courriers individuels aux étudiants</t>
        </r>
        <r>
          <rPr>
            <vertAlign val="superscript"/>
            <sz val="11"/>
            <color theme="1"/>
            <rFont val="Arial"/>
            <family val="2"/>
          </rPr>
          <t>1</t>
        </r>
      </is>
    </nc>
    <odxf>
      <font>
        <sz val="11"/>
        <color theme="1"/>
        <name val="Calibri"/>
        <scheme val="minor"/>
      </font>
      <alignment vertical="bottom" readingOrder="0"/>
      <border outline="0">
        <right/>
      </border>
    </odxf>
    <ndxf>
      <font>
        <sz val="11"/>
        <color theme="1"/>
        <name val="Arial"/>
        <scheme val="none"/>
      </font>
      <alignment vertical="center" readingOrder="0"/>
      <border outline="0">
        <right style="double">
          <color indexed="64"/>
        </right>
      </border>
    </ndxf>
  </rcc>
  <rfmt sheetId="7" sqref="B43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dxf>
  </rfmt>
  <rcc rId="799" sId="7" odxf="1" dxf="1" numFmtId="11">
    <nc r="C102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cc rId="800" sId="7" odxf="1" dxf="1" numFmtId="11">
    <nc r="D102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tted">
          <color rgb="FF000080"/>
        </bottom>
      </border>
    </ndxf>
  </rcc>
  <rfmt sheetId="7" sqref="A102:XFD102" start="0" length="0">
    <dxf>
      <font>
        <sz val="11"/>
        <color theme="1"/>
        <name val="Arial"/>
        <scheme val="none"/>
      </font>
    </dxf>
  </rfmt>
  <rcc rId="801" sId="7" odxf="1" dxf="1">
    <nc r="A103" t="inlineStr">
      <is>
        <t>6- FRAIS POSTAUX POLYNÉSIE FRANÇAISE</t>
      </is>
    </nc>
    <odxf>
      <font>
        <b val="0"/>
        <sz val="11"/>
        <color theme="1"/>
        <name val="Calibri"/>
        <scheme val="minor"/>
      </font>
      <alignment vertical="bottom" wrapText="0" readingOrder="0"/>
      <border outline="0">
        <left/>
        <right/>
      </border>
    </odxf>
    <ndxf>
      <font>
        <b/>
        <sz val="10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</border>
    </ndxf>
  </rcc>
  <rfmt sheetId="7" sqref="B44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dxf>
  </rfmt>
  <rfmt sheetId="7" sqref="C44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dxf>
  </rfmt>
  <rfmt sheetId="7" sqref="D44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</border>
    </dxf>
  </rfmt>
  <rfmt sheetId="7" sqref="A103:XFD103" start="0" length="0">
    <dxf>
      <font>
        <sz val="11"/>
        <color theme="1"/>
        <name val="Arial"/>
        <scheme val="none"/>
      </font>
    </dxf>
  </rfmt>
  <rcc rId="802" sId="7" odxf="1" dxf="1">
    <nc r="A104" t="inlineStr">
      <is>
        <r>
          <rPr>
            <sz val="11"/>
            <color rgb="FF0000FF"/>
            <rFont val="Arial"/>
            <family val="2"/>
          </rPr>
          <t xml:space="preserve">* </t>
        </r>
        <r>
          <rPr>
            <sz val="11"/>
            <color theme="1"/>
            <rFont val="Arial"/>
            <family val="2"/>
          </rPr>
          <t>Courriers individuels aux étudiants</t>
        </r>
        <r>
          <rPr>
            <vertAlign val="superscript"/>
            <sz val="11"/>
            <color theme="1"/>
            <rFont val="Arial"/>
            <family val="2"/>
          </rPr>
          <t>1</t>
        </r>
      </is>
    </nc>
    <odxf>
      <font>
        <sz val="11"/>
        <color theme="1"/>
        <name val="Calibri"/>
        <scheme val="minor"/>
      </font>
      <alignment vertical="bottom" readingOrder="0"/>
      <border outline="0">
        <right/>
        <bottom/>
      </border>
    </odxf>
    <ndxf>
      <font>
        <sz val="11"/>
        <color theme="1"/>
        <name val="Arial"/>
        <scheme val="none"/>
      </font>
      <alignment vertical="center" readingOrder="0"/>
      <border outline="0">
        <right style="double">
          <color indexed="64"/>
        </right>
        <bottom style="medium">
          <color indexed="64"/>
        </bottom>
      </border>
    </ndxf>
  </rcc>
  <rfmt sheetId="7" sqref="B45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right style="medium">
          <color indexed="64"/>
        </right>
        <bottom style="medium">
          <color indexed="64"/>
        </bottom>
      </border>
    </dxf>
  </rfmt>
  <rcc rId="803" sId="7" odxf="1" dxf="1" numFmtId="11">
    <nc r="C104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medium">
          <color indexed="64"/>
        </bottom>
      </border>
    </ndxf>
  </rcc>
  <rcc rId="804" sId="7" odxf="1" dxf="1" numFmtId="11">
    <nc r="D104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medium">
          <color indexed="64"/>
        </bottom>
      </border>
    </ndxf>
  </rcc>
  <rfmt sheetId="7" sqref="A104:XFD104" start="0" length="0">
    <dxf>
      <font>
        <sz val="11"/>
        <color theme="1"/>
        <name val="Arial"/>
        <scheme val="none"/>
      </font>
    </dxf>
  </rfmt>
  <rcc rId="805" sId="7" odxf="1" dxf="1">
    <nc r="A105" t="inlineStr">
      <is>
        <t>TRAITEMENT DES NPAI</t>
      </is>
    </nc>
    <odxf>
      <font>
        <b val="0"/>
        <sz val="11"/>
        <color theme="1"/>
        <name val="Calibri"/>
        <scheme val="minor"/>
      </font>
      <alignment vertical="bottom" wrapText="0" readingOrder="0"/>
      <border outline="0">
        <left/>
        <right/>
        <top/>
        <bottom/>
      </border>
    </odxf>
    <ndxf>
      <font>
        <b/>
        <sz val="11"/>
        <color rgb="FF0000FF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top style="medium">
          <color indexed="64"/>
        </top>
        <bottom style="medium">
          <color indexed="64"/>
        </bottom>
      </border>
    </ndxf>
  </rcc>
  <rfmt sheetId="7" sqref="B46" start="0" length="0">
    <dxf>
      <font>
        <sz val="11"/>
        <color theme="1"/>
        <name val="Arial"/>
        <scheme val="none"/>
      </font>
      <fill>
        <patternFill patternType="solid">
          <bgColor rgb="FFD9D9D9"/>
        </patternFill>
      </fill>
      <alignment horizontal="center" vertical="center" wrapText="1" readingOrder="0"/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7" sqref="C46" start="0" length="0">
    <dxf>
      <font>
        <sz val="11"/>
        <color theme="1"/>
        <name val="Arial"/>
        <scheme val="none"/>
      </font>
      <fill>
        <patternFill patternType="solid">
          <bgColor rgb="FFD9D9D9"/>
        </patternFill>
      </fill>
      <alignment horizontal="center" vertical="center" wrapText="1" readingOrder="0"/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7" sqref="D46" start="0" length="0">
    <dxf>
      <font>
        <sz val="11"/>
        <color theme="1"/>
        <name val="Arial"/>
        <scheme val="none"/>
      </font>
      <fill>
        <patternFill patternType="solid">
          <bgColor rgb="FFD9D9D9"/>
        </patternFill>
      </fill>
      <alignment horizontal="center" vertical="center" wrapText="1" readingOrder="0"/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7" sqref="A105:XFD105" start="0" length="0">
    <dxf>
      <font>
        <sz val="11"/>
        <color theme="1"/>
        <name val="Arial"/>
        <scheme val="none"/>
      </font>
    </dxf>
  </rfmt>
  <rcc rId="806" sId="7" odxf="1" dxf="1">
    <nc r="A106" t="inlineStr">
      <is>
        <t>Création d’une adresse mail dédiée et Gestion des mails envoyés pour signaler une adresse mail erronée (suite à l’envoi du courrier postal)</t>
      </is>
    </nc>
    <odxf>
      <font>
        <sz val="11"/>
        <color theme="1"/>
        <name val="Calibri"/>
        <scheme val="minor"/>
      </font>
      <alignment vertical="bottom" wrapText="0" readingOrder="0"/>
      <border outline="0">
        <left/>
        <right/>
        <bottom/>
      </border>
    </odxf>
    <ndxf>
      <font>
        <sz val="11"/>
        <color theme="1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uble">
          <color indexed="64"/>
        </bottom>
      </border>
    </ndxf>
  </rcc>
  <rfmt sheetId="7" sqref="B47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left style="double">
          <color indexed="64"/>
        </left>
        <right style="medium">
          <color indexed="64"/>
        </right>
        <bottom style="double">
          <color indexed="64"/>
        </bottom>
      </border>
    </dxf>
  </rfmt>
  <rcc rId="807" sId="7" odxf="1" dxf="1" numFmtId="11">
    <nc r="C106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uble">
          <color indexed="64"/>
        </bottom>
      </border>
    </ndxf>
  </rcc>
  <rcc rId="808" sId="7" odxf="1" dxf="1" numFmtId="11">
    <nc r="D106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uble">
          <color indexed="64"/>
        </bottom>
      </border>
    </ndxf>
  </rcc>
  <rfmt sheetId="7" sqref="A106:XFD106" start="0" length="0">
    <dxf>
      <font>
        <sz val="11"/>
        <color theme="1"/>
        <name val="Arial"/>
        <scheme val="none"/>
      </font>
    </dxf>
  </rfmt>
  <rcc rId="809" sId="7" odxf="1" dxf="1">
    <nc r="A107" t="inlineStr">
      <is>
        <t>Gestion active des NPAI</t>
      </is>
    </nc>
    <odxf>
      <font>
        <sz val="11"/>
        <color theme="1"/>
        <name val="Calibri"/>
        <scheme val="minor"/>
      </font>
      <alignment vertical="bottom" wrapText="0" readingOrder="0"/>
      <border outline="0">
        <left/>
        <right/>
        <bottom/>
      </border>
    </odxf>
    <ndxf>
      <font>
        <sz val="11"/>
        <color theme="1"/>
        <name val="Arial"/>
        <scheme val="none"/>
      </font>
      <alignment vertical="center" wrapText="1" readingOrder="0"/>
      <border outline="0">
        <left style="double">
          <color indexed="64"/>
        </left>
        <right style="double">
          <color indexed="64"/>
        </right>
        <bottom style="double">
          <color indexed="64"/>
        </bottom>
      </border>
    </ndxf>
  </rcc>
  <rfmt sheetId="7" sqref="B48" start="0" length="0">
    <dxf>
      <font>
        <sz val="11"/>
        <color theme="1"/>
        <name val="Arial"/>
        <scheme val="none"/>
      </font>
      <alignment horizontal="center" vertical="center" wrapText="1" readingOrder="0"/>
      <border outline="0">
        <left style="double">
          <color indexed="64"/>
        </left>
        <right style="medium">
          <color indexed="64"/>
        </right>
        <bottom style="double">
          <color indexed="64"/>
        </bottom>
      </border>
    </dxf>
  </rfmt>
  <rcc rId="810" sId="7" odxf="1" dxf="1" numFmtId="11">
    <nc r="C107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uble">
          <color indexed="64"/>
        </bottom>
      </border>
    </ndxf>
  </rcc>
  <rcc rId="811" sId="7" odxf="1" dxf="1" numFmtId="11">
    <nc r="D107">
      <v>0</v>
    </nc>
    <odxf>
      <font>
        <sz val="11"/>
        <color theme="1"/>
        <name val="Calibri"/>
        <scheme val="minor"/>
      </font>
      <numFmt numFmtId="0" formatCode="General"/>
      <alignment horizontal="general" vertical="bottom" wrapText="0" readingOrder="0"/>
      <border outline="0">
        <right/>
        <bottom/>
      </border>
    </odxf>
    <ndxf>
      <font>
        <sz val="11"/>
        <color theme="1"/>
        <name val="Arial"/>
        <scheme val="none"/>
      </font>
      <numFmt numFmtId="12" formatCode="#,##0.00\ &quot;€&quot;;[Red]\-#,##0.00\ &quot;€&quot;"/>
      <alignment horizontal="center" vertical="center" wrapText="1" readingOrder="0"/>
      <border outline="0">
        <right style="medium">
          <color indexed="64"/>
        </right>
        <bottom style="double">
          <color indexed="64"/>
        </bottom>
      </border>
    </ndxf>
  </rcc>
  <rfmt sheetId="7" sqref="A107:XFD107" start="0" length="0">
    <dxf>
      <font>
        <sz val="11"/>
        <color theme="1"/>
        <name val="Arial"/>
        <scheme val="none"/>
      </font>
    </dxf>
  </rfmt>
  <rcc rId="812" sId="7" odxf="1" dxf="1">
    <nc r="A108" t="inlineStr">
      <is>
        <r>
          <t xml:space="preserve">1 </t>
        </r>
        <r>
          <rPr>
            <i/>
            <sz val="10"/>
            <color theme="1"/>
            <rFont val="Arial"/>
            <family val="2"/>
          </rPr>
          <t>Le courrier individuel est a priori éligible au courrier de communication DESTINEO car les informations « personnelles » sont très limitées : nom, prénom, adresse et identifiant de connexion.</t>
        </r>
      </is>
    </nc>
    <odxf>
      <font>
        <i val="0"/>
        <vertAlign val="baseline"/>
        <sz val="11"/>
        <color theme="1"/>
        <name val="Calibri"/>
        <scheme val="minor"/>
      </font>
      <alignment vertical="bottom" readingOrder="0"/>
    </odxf>
    <ndxf>
      <font>
        <i/>
        <vertAlign val="superscript"/>
        <sz val="10"/>
        <color theme="1"/>
        <name val="Arial"/>
        <scheme val="none"/>
      </font>
      <alignment vertical="center" readingOrder="0"/>
    </ndxf>
  </rcc>
  <rfmt sheetId="7" sqref="B49" start="0" length="0">
    <dxf>
      <font>
        <sz val="11"/>
        <color theme="1"/>
        <name val="Arial"/>
        <scheme val="none"/>
      </font>
    </dxf>
  </rfmt>
  <rfmt sheetId="7" sqref="C49" start="0" length="0">
    <dxf>
      <font>
        <sz val="11"/>
        <color theme="1"/>
        <name val="Arial"/>
        <scheme val="none"/>
      </font>
    </dxf>
  </rfmt>
  <rfmt sheetId="7" sqref="D49" start="0" length="0">
    <dxf>
      <font>
        <sz val="11"/>
        <color theme="1"/>
        <name val="Arial"/>
        <scheme val="none"/>
      </font>
    </dxf>
  </rfmt>
  <rfmt sheetId="7" sqref="A108:XFD108" start="0" length="0">
    <dxf>
      <font>
        <sz val="11"/>
        <color theme="1"/>
        <name val="Arial"/>
        <scheme val="none"/>
      </font>
    </dxf>
  </rfmt>
  <rfmt sheetId="7" sqref="A50" start="0" length="0">
    <dxf>
      <font>
        <sz val="11"/>
        <color theme="1"/>
        <name val="Arial"/>
        <scheme val="none"/>
      </font>
      <alignment vertical="center" readingOrder="0"/>
    </dxf>
  </rfmt>
  <rfmt sheetId="7" sqref="B50" start="0" length="0">
    <dxf>
      <font>
        <sz val="11"/>
        <color theme="1"/>
        <name val="Arial"/>
        <scheme val="none"/>
      </font>
    </dxf>
  </rfmt>
  <rfmt sheetId="7" sqref="C50" start="0" length="0">
    <dxf>
      <font>
        <sz val="11"/>
        <color theme="1"/>
        <name val="Arial"/>
        <scheme val="none"/>
      </font>
    </dxf>
  </rfmt>
  <rfmt sheetId="7" sqref="D50" start="0" length="0">
    <dxf>
      <font>
        <sz val="11"/>
        <color theme="1"/>
        <name val="Arial"/>
        <scheme val="none"/>
      </font>
    </dxf>
  </rfmt>
  <rfmt sheetId="7" sqref="A109:XFD109" start="0" length="0">
    <dxf>
      <font>
        <sz val="11"/>
        <color theme="1"/>
        <name val="Arial"/>
        <scheme val="none"/>
      </font>
    </dxf>
  </rfmt>
  <rfmt sheetId="7" sqref="A1:A1048576" start="0" length="0">
    <dxf>
      <font>
        <sz val="11"/>
        <color theme="1"/>
        <name val="Arial"/>
        <scheme val="none"/>
      </font>
    </dxf>
  </rfmt>
  <rfmt sheetId="7" sqref="B1:B1048576" start="0" length="0">
    <dxf>
      <font>
        <sz val="11"/>
        <color theme="1"/>
        <name val="Arial"/>
        <scheme val="none"/>
      </font>
    </dxf>
  </rfmt>
  <rfmt sheetId="7" sqref="C1:C1048576" start="0" length="0">
    <dxf>
      <font>
        <sz val="11"/>
        <color theme="1"/>
        <name val="Arial"/>
        <scheme val="none"/>
      </font>
    </dxf>
  </rfmt>
  <rfmt sheetId="7" sqref="D1:D1048576" start="0" length="0">
    <dxf>
      <font>
        <sz val="11"/>
        <color theme="1"/>
        <name val="Arial"/>
        <scheme val="none"/>
      </font>
    </dxf>
  </rfmt>
  <rfmt sheetId="7" sqref="E1:E1048576" start="0" length="0">
    <dxf>
      <font>
        <sz val="11"/>
        <color theme="1"/>
        <name val="Arial"/>
        <scheme val="none"/>
      </font>
    </dxf>
  </rfmt>
  <rrc rId="813" sId="7" ref="A6:XFD6" action="deleteRow">
    <rfmt sheetId="7" xfDxf="1" sqref="A6:XFD6" start="0" length="0">
      <dxf>
        <font>
          <name val="Arial"/>
          <scheme val="none"/>
        </font>
      </dxf>
    </rfmt>
    <rfmt sheetId="7" sqref="A6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6" t="inlineStr">
        <is>
          <t>135001 - 145000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6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6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14" sId="7" ref="A6:XFD6" action="deleteRow">
    <rfmt sheetId="7" xfDxf="1" sqref="A6:XFD6" start="0" length="0">
      <dxf>
        <font>
          <name val="Arial"/>
          <scheme val="none"/>
        </font>
      </dxf>
    </rfmt>
    <rfmt sheetId="7" sqref="A6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6" t="inlineStr">
        <is>
          <t>145001 - 155000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6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6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15" sId="7" ref="A6:XFD6" action="deleteRow">
    <rfmt sheetId="7" xfDxf="1" sqref="A6:XFD6" start="0" length="0">
      <dxf>
        <font>
          <name val="Arial"/>
          <scheme val="none"/>
        </font>
      </dxf>
    </rfmt>
    <rfmt sheetId="7" sqref="A6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6" t="inlineStr">
        <is>
          <t>155001 - 165000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6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6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16" sId="7" ref="A6:XFD6" action="deleteRow">
    <rfmt sheetId="7" xfDxf="1" sqref="A6:XFD6" start="0" length="0">
      <dxf>
        <font>
          <name val="Arial"/>
          <scheme val="none"/>
        </font>
      </dxf>
    </rfmt>
    <rfmt sheetId="7" sqref="A6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6" t="inlineStr">
        <is>
          <t>165001 - 175000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6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6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17" sId="7" ref="A6:XFD6" action="deleteRow">
    <rfmt sheetId="7" xfDxf="1" sqref="A6:XFD6" start="0" length="0">
      <dxf>
        <font>
          <name val="Arial"/>
          <scheme val="none"/>
        </font>
      </dxf>
    </rfmt>
    <rfmt sheetId="7" sqref="A6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6" t="inlineStr">
        <is>
          <t>175001 - 185000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6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6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18" sId="7" ref="A6:XFD6" action="deleteRow">
    <rfmt sheetId="7" xfDxf="1" sqref="A6:XFD6" start="0" length="0">
      <dxf>
        <font>
          <name val="Arial"/>
          <scheme val="none"/>
        </font>
      </dxf>
    </rfmt>
    <rfmt sheetId="7" sqref="A6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6" t="inlineStr">
        <is>
          <t>185001 - 195000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6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6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19" sId="7" ref="A6:XFD6" action="deleteRow">
    <rfmt sheetId="7" xfDxf="1" sqref="A6:XFD6" start="0" length="0">
      <dxf>
        <font>
          <name val="Arial"/>
          <scheme val="none"/>
        </font>
      </dxf>
    </rfmt>
    <rfmt sheetId="7" sqref="A6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6" t="inlineStr">
        <is>
          <t>195001 - 205000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6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6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20" sId="7" ref="A6:XFD6" action="deleteRow">
    <rfmt sheetId="7" xfDxf="1" sqref="A6:XFD6" start="0" length="0">
      <dxf>
        <font>
          <name val="Arial"/>
          <scheme val="none"/>
        </font>
      </dxf>
    </rfmt>
    <rfmt sheetId="7" sqref="A6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6" t="inlineStr">
        <is>
          <t>205001 - 215000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6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6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21" sId="7" ref="A6:XFD6" action="deleteRow">
    <rfmt sheetId="7" xfDxf="1" sqref="A6:XFD6" start="0" length="0">
      <dxf>
        <font>
          <name val="Arial"/>
          <scheme val="none"/>
        </font>
      </dxf>
    </rfmt>
    <rfmt sheetId="7" sqref="A6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6" t="inlineStr">
        <is>
          <t>215001 - 225000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6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6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22" sId="7" ref="A6:XFD6" action="deleteRow">
    <rfmt sheetId="7" xfDxf="1" sqref="A6:XFD6" start="0" length="0">
      <dxf>
        <font>
          <name val="Arial"/>
          <scheme val="none"/>
        </font>
      </dxf>
    </rfmt>
    <rfmt sheetId="7" sqref="A6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6" t="inlineStr">
        <is>
          <t>225001 - 235000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6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6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23" sId="7" ref="A6:XFD6" action="deleteRow">
    <rfmt sheetId="7" xfDxf="1" sqref="A6:XFD6" start="0" length="0">
      <dxf>
        <font>
          <name val="Arial"/>
          <scheme val="none"/>
        </font>
      </dxf>
    </rfmt>
    <rfmt sheetId="7" sqref="A6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6" t="inlineStr">
        <is>
          <t>235001 - 245000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6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6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24" sId="7" ref="A6:XFD6" action="deleteRow">
    <rfmt sheetId="7" xfDxf="1" sqref="A6:XFD6" start="0" length="0">
      <dxf>
        <font>
          <name val="Arial"/>
          <scheme val="none"/>
        </font>
      </dxf>
    </rfmt>
    <rfmt sheetId="7" sqref="A6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thin">
            <color indexed="64"/>
          </bottom>
        </border>
      </dxf>
    </rfmt>
    <rcc rId="0" sId="7" dxf="1">
      <nc r="B6" t="inlineStr">
        <is>
          <t>245001 - 255000</t>
        </is>
      </nc>
      <ndxf>
        <alignment horizontal="center" vertical="center" wrapText="1" readingOrder="0"/>
        <border outline="0">
          <right style="medium">
            <color indexed="64"/>
          </right>
          <bottom style="thin">
            <color indexed="64"/>
          </bottom>
        </border>
      </ndxf>
    </rcc>
    <rcc rId="0" sId="7" dxf="1" numFmtId="11">
      <nc r="C6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thin">
            <color indexed="64"/>
          </bottom>
        </border>
      </ndxf>
    </rcc>
    <rcc rId="0" sId="7" dxf="1" numFmtId="11">
      <nc r="D6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thin">
            <color indexed="64"/>
          </bottom>
        </border>
      </ndxf>
    </rcc>
  </rrc>
  <rrc rId="825" sId="7" ref="A7:XFD7" action="deleteRow">
    <rfmt sheetId="7" xfDxf="1" sqref="A7:XFD7" start="0" length="0">
      <dxf>
        <font>
          <name val="Arial"/>
          <scheme val="none"/>
        </font>
      </dxf>
    </rfmt>
    <rfmt sheetId="7" sqref="A7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7" t="inlineStr">
        <is>
          <t>1201 - 1200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7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7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26" sId="7" ref="A7:XFD7" action="deleteRow">
    <rfmt sheetId="7" xfDxf="1" sqref="A7:XFD7" start="0" length="0">
      <dxf>
        <font>
          <name val="Arial"/>
          <scheme val="none"/>
        </font>
      </dxf>
    </rfmt>
    <rfmt sheetId="7" sqref="A7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7" t="inlineStr">
        <is>
          <t>1201 - 1400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7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7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27" sId="7" ref="A7:XFD7" action="deleteRow">
    <rfmt sheetId="7" xfDxf="1" sqref="A7:XFD7" start="0" length="0">
      <dxf>
        <font>
          <name val="Arial"/>
          <scheme val="none"/>
        </font>
      </dxf>
    </rfmt>
    <rfmt sheetId="7" sqref="A7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thin">
            <color indexed="64"/>
          </bottom>
        </border>
      </dxf>
    </rfmt>
    <rcc rId="0" sId="7" dxf="1">
      <nc r="B7" t="inlineStr">
        <is>
          <t>1401 - 1600</t>
        </is>
      </nc>
      <ndxf>
        <alignment horizontal="center" vertical="center" wrapText="1" readingOrder="0"/>
        <border outline="0">
          <right style="medium">
            <color indexed="64"/>
          </right>
          <bottom style="thin">
            <color indexed="64"/>
          </bottom>
        </border>
      </ndxf>
    </rcc>
    <rcc rId="0" sId="7" dxf="1" numFmtId="11">
      <nc r="C7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thin">
            <color indexed="64"/>
          </bottom>
        </border>
      </ndxf>
    </rcc>
    <rcc rId="0" sId="7" dxf="1" numFmtId="11">
      <nc r="D7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thin">
            <color indexed="64"/>
          </bottom>
        </border>
      </ndxf>
    </rcc>
  </rrc>
  <rrc rId="828" sId="7" ref="A8:XFD8" action="deleteRow">
    <rfmt sheetId="7" xfDxf="1" sqref="A8:XFD8" start="0" length="0">
      <dxf>
        <font>
          <name val="Arial"/>
          <scheme val="none"/>
        </font>
      </dxf>
    </rfmt>
    <rfmt sheetId="7" sqref="A8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8" t="inlineStr">
        <is>
          <t>135001 - 145000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29" sId="7" ref="A8:XFD8" action="deleteRow">
    <rfmt sheetId="7" xfDxf="1" sqref="A8:XFD8" start="0" length="0">
      <dxf>
        <font>
          <name val="Arial"/>
          <scheme val="none"/>
        </font>
      </dxf>
    </rfmt>
    <rfmt sheetId="7" sqref="A8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8" t="inlineStr">
        <is>
          <t>145001 - 155000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30" sId="7" ref="A8:XFD8" action="deleteRow">
    <rfmt sheetId="7" xfDxf="1" sqref="A8:XFD8" start="0" length="0">
      <dxf>
        <font>
          <name val="Arial"/>
          <scheme val="none"/>
        </font>
      </dxf>
    </rfmt>
    <rfmt sheetId="7" sqref="A8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8" t="inlineStr">
        <is>
          <t>155001 - 165000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31" sId="7" ref="A8:XFD8" action="deleteRow">
    <rfmt sheetId="7" xfDxf="1" sqref="A8:XFD8" start="0" length="0">
      <dxf>
        <font>
          <name val="Arial"/>
          <scheme val="none"/>
        </font>
      </dxf>
    </rfmt>
    <rfmt sheetId="7" sqref="A8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8" t="inlineStr">
        <is>
          <t>165001 - 175000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32" sId="7" ref="A8:XFD8" action="deleteRow">
    <rfmt sheetId="7" xfDxf="1" sqref="A8:XFD8" start="0" length="0">
      <dxf>
        <font>
          <name val="Arial"/>
          <scheme val="none"/>
        </font>
      </dxf>
    </rfmt>
    <rfmt sheetId="7" sqref="A8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8" t="inlineStr">
        <is>
          <t>175001 - 185000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33" sId="7" ref="A8:XFD8" action="deleteRow">
    <rfmt sheetId="7" xfDxf="1" sqref="A8:XFD8" start="0" length="0">
      <dxf>
        <font>
          <name val="Arial"/>
          <scheme val="none"/>
        </font>
      </dxf>
    </rfmt>
    <rfmt sheetId="7" sqref="A8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8" t="inlineStr">
        <is>
          <t>185001 - 195000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34" sId="7" ref="A8:XFD8" action="deleteRow">
    <rfmt sheetId="7" xfDxf="1" sqref="A8:XFD8" start="0" length="0">
      <dxf>
        <font>
          <name val="Arial"/>
          <scheme val="none"/>
        </font>
      </dxf>
    </rfmt>
    <rfmt sheetId="7" sqref="A8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8" t="inlineStr">
        <is>
          <t>195001 - 205000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35" sId="7" ref="A8:XFD8" action="deleteRow">
    <rfmt sheetId="7" xfDxf="1" sqref="A8:XFD8" start="0" length="0">
      <dxf>
        <font>
          <name val="Arial"/>
          <scheme val="none"/>
        </font>
      </dxf>
    </rfmt>
    <rfmt sheetId="7" sqref="A8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8" t="inlineStr">
        <is>
          <t>205001 - 215000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36" sId="7" ref="A8:XFD8" action="deleteRow">
    <rfmt sheetId="7" xfDxf="1" sqref="A8:XFD8" start="0" length="0">
      <dxf>
        <font>
          <name val="Arial"/>
          <scheme val="none"/>
        </font>
      </dxf>
    </rfmt>
    <rfmt sheetId="7" sqref="A8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8" t="inlineStr">
        <is>
          <t>215001 - 225000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37" sId="7" ref="A8:XFD8" action="deleteRow">
    <rfmt sheetId="7" xfDxf="1" sqref="A8:XFD8" start="0" length="0">
      <dxf>
        <font>
          <name val="Arial"/>
          <scheme val="none"/>
        </font>
      </dxf>
    </rfmt>
    <rfmt sheetId="7" sqref="A8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8" t="inlineStr">
        <is>
          <t>225001 - 235000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38" sId="7" ref="A8:XFD8" action="deleteRow">
    <rfmt sheetId="7" xfDxf="1" sqref="A8:XFD8" start="0" length="0">
      <dxf>
        <font>
          <name val="Arial"/>
          <scheme val="none"/>
        </font>
      </dxf>
    </rfmt>
    <rfmt sheetId="7" sqref="A8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8" t="inlineStr">
        <is>
          <t>235001 - 245000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39" sId="7" ref="A8:XFD8" action="deleteRow">
    <rfmt sheetId="7" xfDxf="1" sqref="A8:XFD8" start="0" length="0">
      <dxf>
        <font>
          <name val="Arial"/>
          <scheme val="none"/>
        </font>
      </dxf>
    </rfmt>
    <rfmt sheetId="7" sqref="A8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8" t="inlineStr">
        <is>
          <t>245001 - 255000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40" sId="7" ref="A8:XFD8" action="deleteRow">
    <rfmt sheetId="7" xfDxf="1" sqref="A8:XFD8" start="0" length="0">
      <dxf>
        <font>
          <name val="Arial"/>
          <scheme val="none"/>
        </font>
      </dxf>
    </rfmt>
    <rfmt sheetId="7" sqref="A8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8" t="inlineStr">
        <is>
          <t>110000 - 11500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41" sId="7" ref="A8:XFD8" action="deleteRow">
    <rfmt sheetId="7" xfDxf="1" sqref="A8:XFD8" start="0" length="0">
      <dxf>
        <font>
          <name val="Arial"/>
          <scheme val="none"/>
        </font>
      </dxf>
    </rfmt>
    <rfmt sheetId="7" sqref="A8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8" t="inlineStr">
        <is>
          <t>115001 - 120000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42" sId="7" ref="A8:XFD8" action="deleteRow">
    <rfmt sheetId="7" xfDxf="1" sqref="A8:XFD8" start="0" length="0">
      <dxf>
        <font>
          <name val="Arial"/>
          <scheme val="none"/>
        </font>
      </dxf>
    </rfmt>
    <rfmt sheetId="7" sqref="A8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8" t="inlineStr">
        <is>
          <t>120001 - 125000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43" sId="7" ref="A8:XFD8" action="deleteRow">
    <rfmt sheetId="7" xfDxf="1" sqref="A8:XFD8" start="0" length="0">
      <dxf>
        <font>
          <name val="Arial"/>
          <scheme val="none"/>
        </font>
      </dxf>
    </rfmt>
    <rfmt sheetId="7" sqref="A8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thin">
            <color indexed="64"/>
          </bottom>
        </border>
      </dxf>
    </rfmt>
    <rcc rId="0" sId="7" dxf="1">
      <nc r="B8" t="inlineStr">
        <is>
          <t>125001 - 130000</t>
        </is>
      </nc>
      <ndxf>
        <alignment horizontal="center" vertical="center" wrapText="1" readingOrder="0"/>
        <border outline="0">
          <right style="medium">
            <color indexed="64"/>
          </right>
          <bottom style="thin">
            <color indexed="64"/>
          </bottom>
        </border>
      </ndxf>
    </rcc>
    <rcc rId="0" sId="7" dxf="1" numFmtId="11">
      <nc r="C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thin">
            <color indexed="64"/>
          </bottom>
        </border>
      </ndxf>
    </rcc>
    <rcc rId="0" sId="7" dxf="1" numFmtId="11">
      <nc r="D8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thin">
            <color indexed="64"/>
          </bottom>
        </border>
      </ndxf>
    </rcc>
  </rrc>
  <rrc rId="844" sId="7" ref="A9:XFD9" action="deleteRow">
    <rfmt sheetId="7" xfDxf="1" sqref="A9:XFD9" start="0" length="0">
      <dxf>
        <font>
          <name val="Arial"/>
          <scheme val="none"/>
        </font>
      </dxf>
    </rfmt>
    <rfmt sheetId="7" sqref="A9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indexed="64"/>
          </bottom>
        </border>
      </dxf>
    </rfmt>
    <rcc rId="0" sId="7" dxf="1">
      <nc r="B9" t="inlineStr">
        <is>
          <t>41001 - 42000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  <rcc rId="0" sId="7" dxf="1" numFmtId="11">
      <nc r="C9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  <rcc rId="0" sId="7" dxf="1" numFmtId="11">
      <nc r="D9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</rrc>
  <rrc rId="845" sId="7" ref="A9:XFD9" action="deleteRow">
    <rfmt sheetId="7" xfDxf="1" sqref="A9:XFD9" start="0" length="0">
      <dxf>
        <font>
          <name val="Arial"/>
          <scheme val="none"/>
        </font>
      </dxf>
    </rfmt>
    <rfmt sheetId="7" sqref="A9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indexed="64"/>
          </bottom>
        </border>
      </dxf>
    </rfmt>
    <rcc rId="0" sId="7" dxf="1">
      <nc r="B9" t="inlineStr">
        <is>
          <t>42001 - 43000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  <rcc rId="0" sId="7" dxf="1" numFmtId="11">
      <nc r="C9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  <rcc rId="0" sId="7" dxf="1" numFmtId="11">
      <nc r="D9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</rrc>
  <rrc rId="846" sId="7" ref="A9:XFD9" action="deleteRow">
    <rfmt sheetId="7" xfDxf="1" sqref="A9:XFD9" start="0" length="0">
      <dxf>
        <font>
          <name val="Arial"/>
          <scheme val="none"/>
        </font>
      </dxf>
    </rfmt>
    <rfmt sheetId="7" sqref="A9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indexed="64"/>
          </bottom>
        </border>
      </dxf>
    </rfmt>
    <rcc rId="0" sId="7" dxf="1">
      <nc r="B9" t="inlineStr">
        <is>
          <t>43001 - 44000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  <rcc rId="0" sId="7" dxf="1" numFmtId="11">
      <nc r="C9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  <rcc rId="0" sId="7" dxf="1" numFmtId="11">
      <nc r="D9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</rrc>
  <rrc rId="847" sId="7" ref="A9:XFD9" action="deleteRow">
    <rfmt sheetId="7" xfDxf="1" sqref="A9:XFD9" start="0" length="0">
      <dxf>
        <font>
          <name val="Arial"/>
          <scheme val="none"/>
        </font>
      </dxf>
    </rfmt>
    <rfmt sheetId="7" sqref="A9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indexed="64"/>
          </bottom>
        </border>
      </dxf>
    </rfmt>
    <rcc rId="0" sId="7" dxf="1">
      <nc r="B9" t="inlineStr">
        <is>
          <t>44001 - 45000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  <rcc rId="0" sId="7" dxf="1" numFmtId="11">
      <nc r="C9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  <rcc rId="0" sId="7" dxf="1" numFmtId="11">
      <nc r="D9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</rrc>
  <rrc rId="848" sId="7" ref="A11:XFD11" action="deleteRow">
    <rfmt sheetId="7" xfDxf="1" sqref="A11:XFD11" start="0" length="0">
      <dxf>
        <font>
          <name val="Arial"/>
          <scheme val="none"/>
        </font>
      </dxf>
    </rfmt>
    <rfmt sheetId="7" sqref="A11" start="0" length="0">
      <dxf>
        <font>
          <b/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</border>
      </dxf>
    </rfmt>
    <rcc rId="0" sId="7" dxf="1">
      <nc r="B11" t="inlineStr">
        <is>
          <t>135001 - 145000</t>
        </is>
      </nc>
      <ndxf>
        <alignment horizontal="center" vertical="center" wrapText="1" readingOrder="0"/>
        <border outline="0">
          <right style="medium">
            <color indexed="64"/>
          </right>
        </border>
      </ndxf>
    </rcc>
    <rcc rId="0" sId="7" dxf="1" numFmtId="11">
      <nc r="C1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  <rcc rId="0" sId="7" dxf="1" numFmtId="11">
      <nc r="D1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</rrc>
  <rrc rId="849" sId="7" ref="A11:XFD11" action="deleteRow">
    <rfmt sheetId="7" xfDxf="1" sqref="A11:XFD11" start="0" length="0">
      <dxf>
        <font>
          <name val="Arial"/>
          <scheme val="none"/>
        </font>
      </dxf>
    </rfmt>
    <rfmt sheetId="7" sqref="A11" start="0" length="0">
      <dxf>
        <font>
          <b/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</border>
      </dxf>
    </rfmt>
    <rcc rId="0" sId="7" dxf="1">
      <nc r="B11" t="inlineStr">
        <is>
          <t>145001 - 155000</t>
        </is>
      </nc>
      <ndxf>
        <alignment horizontal="center" vertical="center" wrapText="1" readingOrder="0"/>
        <border outline="0">
          <right style="medium">
            <color indexed="64"/>
          </right>
        </border>
      </ndxf>
    </rcc>
    <rcc rId="0" sId="7" dxf="1" numFmtId="11">
      <nc r="C1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  <rcc rId="0" sId="7" dxf="1" numFmtId="11">
      <nc r="D1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</rrc>
  <rrc rId="850" sId="7" ref="A11:XFD11" action="deleteRow">
    <rfmt sheetId="7" xfDxf="1" sqref="A11:XFD11" start="0" length="0">
      <dxf>
        <font>
          <name val="Arial"/>
          <scheme val="none"/>
        </font>
      </dxf>
    </rfmt>
    <rfmt sheetId="7" sqref="A11" start="0" length="0">
      <dxf>
        <font>
          <b/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</border>
      </dxf>
    </rfmt>
    <rcc rId="0" sId="7" dxf="1">
      <nc r="B11" t="inlineStr">
        <is>
          <t>155001 - 165000</t>
        </is>
      </nc>
      <ndxf>
        <alignment horizontal="center" vertical="center" wrapText="1" readingOrder="0"/>
        <border outline="0">
          <right style="medium">
            <color indexed="64"/>
          </right>
        </border>
      </ndxf>
    </rcc>
    <rcc rId="0" sId="7" dxf="1" numFmtId="11">
      <nc r="C1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  <rcc rId="0" sId="7" dxf="1" numFmtId="11">
      <nc r="D1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</rrc>
  <rrc rId="851" sId="7" ref="A11:XFD11" action="deleteRow">
    <rfmt sheetId="7" xfDxf="1" sqref="A11:XFD11" start="0" length="0">
      <dxf>
        <font>
          <name val="Arial"/>
          <scheme val="none"/>
        </font>
      </dxf>
    </rfmt>
    <rfmt sheetId="7" sqref="A11" start="0" length="0">
      <dxf>
        <font>
          <b/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</border>
      </dxf>
    </rfmt>
    <rcc rId="0" sId="7" dxf="1">
      <nc r="B11" t="inlineStr">
        <is>
          <t>165001 - 175000</t>
        </is>
      </nc>
      <ndxf>
        <alignment horizontal="center" vertical="center" wrapText="1" readingOrder="0"/>
        <border outline="0">
          <right style="medium">
            <color indexed="64"/>
          </right>
        </border>
      </ndxf>
    </rcc>
    <rcc rId="0" sId="7" dxf="1" numFmtId="11">
      <nc r="C1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  <rcc rId="0" sId="7" dxf="1" numFmtId="11">
      <nc r="D1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</rrc>
  <rrc rId="852" sId="7" ref="A11:XFD11" action="deleteRow">
    <rfmt sheetId="7" xfDxf="1" sqref="A11:XFD11" start="0" length="0">
      <dxf>
        <font>
          <name val="Arial"/>
          <scheme val="none"/>
        </font>
      </dxf>
    </rfmt>
    <rfmt sheetId="7" sqref="A11" start="0" length="0">
      <dxf>
        <font>
          <b/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</border>
      </dxf>
    </rfmt>
    <rcc rId="0" sId="7" dxf="1">
      <nc r="B11" t="inlineStr">
        <is>
          <t>175001 - 185000</t>
        </is>
      </nc>
      <ndxf>
        <alignment horizontal="center" vertical="center" wrapText="1" readingOrder="0"/>
        <border outline="0">
          <right style="medium">
            <color indexed="64"/>
          </right>
        </border>
      </ndxf>
    </rcc>
    <rcc rId="0" sId="7" dxf="1" numFmtId="11">
      <nc r="C1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  <rcc rId="0" sId="7" dxf="1" numFmtId="11">
      <nc r="D1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</rrc>
  <rrc rId="853" sId="7" ref="A11:XFD11" action="deleteRow">
    <rfmt sheetId="7" xfDxf="1" sqref="A11:XFD11" start="0" length="0">
      <dxf>
        <font>
          <name val="Arial"/>
          <scheme val="none"/>
        </font>
      </dxf>
    </rfmt>
    <rfmt sheetId="7" sqref="A11" start="0" length="0">
      <dxf>
        <font>
          <b/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</border>
      </dxf>
    </rfmt>
    <rcc rId="0" sId="7" dxf="1">
      <nc r="B11" t="inlineStr">
        <is>
          <t>185001 - 195000</t>
        </is>
      </nc>
      <ndxf>
        <alignment horizontal="center" vertical="center" wrapText="1" readingOrder="0"/>
        <border outline="0">
          <right style="medium">
            <color indexed="64"/>
          </right>
        </border>
      </ndxf>
    </rcc>
    <rcc rId="0" sId="7" dxf="1" numFmtId="11">
      <nc r="C1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  <rcc rId="0" sId="7" dxf="1" numFmtId="11">
      <nc r="D1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</rrc>
  <rrc rId="854" sId="7" ref="A11:XFD11" action="deleteRow">
    <rfmt sheetId="7" xfDxf="1" sqref="A11:XFD11" start="0" length="0">
      <dxf>
        <font>
          <name val="Arial"/>
          <scheme val="none"/>
        </font>
      </dxf>
    </rfmt>
    <rfmt sheetId="7" sqref="A11" start="0" length="0">
      <dxf>
        <font>
          <b/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</border>
      </dxf>
    </rfmt>
    <rcc rId="0" sId="7" dxf="1">
      <nc r="B11" t="inlineStr">
        <is>
          <t>195001 - 205000</t>
        </is>
      </nc>
      <ndxf>
        <alignment horizontal="center" vertical="center" wrapText="1" readingOrder="0"/>
        <border outline="0">
          <right style="medium">
            <color indexed="64"/>
          </right>
        </border>
      </ndxf>
    </rcc>
    <rcc rId="0" sId="7" dxf="1" numFmtId="11">
      <nc r="C1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  <rcc rId="0" sId="7" dxf="1" numFmtId="11">
      <nc r="D1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</rrc>
  <rrc rId="855" sId="7" ref="A11:XFD11" action="deleteRow">
    <rfmt sheetId="7" xfDxf="1" sqref="A11:XFD11" start="0" length="0">
      <dxf>
        <font>
          <name val="Arial"/>
          <scheme val="none"/>
        </font>
      </dxf>
    </rfmt>
    <rfmt sheetId="7" sqref="A11" start="0" length="0">
      <dxf>
        <font>
          <b/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</border>
      </dxf>
    </rfmt>
    <rcc rId="0" sId="7" dxf="1">
      <nc r="B11" t="inlineStr">
        <is>
          <t>205001 - 215000</t>
        </is>
      </nc>
      <ndxf>
        <alignment horizontal="center" vertical="center" wrapText="1" readingOrder="0"/>
        <border outline="0">
          <right style="medium">
            <color indexed="64"/>
          </right>
        </border>
      </ndxf>
    </rcc>
    <rcc rId="0" sId="7" dxf="1" numFmtId="11">
      <nc r="C1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  <rcc rId="0" sId="7" dxf="1" numFmtId="11">
      <nc r="D1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</rrc>
  <rrc rId="856" sId="7" ref="A11:XFD11" action="deleteRow">
    <rfmt sheetId="7" xfDxf="1" sqref="A11:XFD11" start="0" length="0">
      <dxf>
        <font>
          <name val="Arial"/>
          <scheme val="none"/>
        </font>
      </dxf>
    </rfmt>
    <rfmt sheetId="7" sqref="A11" start="0" length="0">
      <dxf>
        <font>
          <b/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</border>
      </dxf>
    </rfmt>
    <rcc rId="0" sId="7" dxf="1">
      <nc r="B11" t="inlineStr">
        <is>
          <t>215001 - 225000</t>
        </is>
      </nc>
      <ndxf>
        <alignment horizontal="center" vertical="center" wrapText="1" readingOrder="0"/>
        <border outline="0">
          <right style="medium">
            <color indexed="64"/>
          </right>
        </border>
      </ndxf>
    </rcc>
    <rcc rId="0" sId="7" dxf="1" numFmtId="11">
      <nc r="C1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  <rcc rId="0" sId="7" dxf="1" numFmtId="11">
      <nc r="D1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</rrc>
  <rrc rId="857" sId="7" ref="A11:XFD11" action="deleteRow">
    <rfmt sheetId="7" xfDxf="1" sqref="A11:XFD11" start="0" length="0">
      <dxf>
        <font>
          <name val="Arial"/>
          <scheme val="none"/>
        </font>
      </dxf>
    </rfmt>
    <rfmt sheetId="7" sqref="A11" start="0" length="0">
      <dxf>
        <font>
          <b/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</border>
      </dxf>
    </rfmt>
    <rcc rId="0" sId="7" dxf="1">
      <nc r="B11" t="inlineStr">
        <is>
          <t>225001 - 235000</t>
        </is>
      </nc>
      <ndxf>
        <alignment horizontal="center" vertical="center" wrapText="1" readingOrder="0"/>
        <border outline="0">
          <right style="medium">
            <color indexed="64"/>
          </right>
        </border>
      </ndxf>
    </rcc>
    <rcc rId="0" sId="7" dxf="1" numFmtId="11">
      <nc r="C1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  <rcc rId="0" sId="7" dxf="1" numFmtId="11">
      <nc r="D1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</rrc>
  <rrc rId="858" sId="7" ref="A11:XFD11" action="deleteRow">
    <rfmt sheetId="7" xfDxf="1" sqref="A11:XFD11" start="0" length="0">
      <dxf>
        <font>
          <name val="Arial"/>
          <scheme val="none"/>
        </font>
      </dxf>
    </rfmt>
    <rfmt sheetId="7" sqref="A11" start="0" length="0">
      <dxf>
        <font>
          <b/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</border>
      </dxf>
    </rfmt>
    <rcc rId="0" sId="7" dxf="1">
      <nc r="B11" t="inlineStr">
        <is>
          <t>235001 - 245000</t>
        </is>
      </nc>
      <ndxf>
        <alignment horizontal="center" vertical="center" wrapText="1" readingOrder="0"/>
        <border outline="0">
          <right style="medium">
            <color indexed="64"/>
          </right>
        </border>
      </ndxf>
    </rcc>
    <rcc rId="0" sId="7" dxf="1" numFmtId="11">
      <nc r="C1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  <rcc rId="0" sId="7" dxf="1" numFmtId="11">
      <nc r="D1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</rrc>
  <rrc rId="859" sId="7" ref="A11:XFD11" action="deleteRow">
    <rfmt sheetId="7" xfDxf="1" sqref="A11:XFD11" start="0" length="0">
      <dxf>
        <font>
          <name val="Arial"/>
          <scheme val="none"/>
        </font>
      </dxf>
    </rfmt>
    <rfmt sheetId="7" sqref="A11" start="0" length="0">
      <dxf>
        <font>
          <b/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thin">
            <color indexed="64"/>
          </bottom>
        </border>
      </dxf>
    </rfmt>
    <rcc rId="0" sId="7" dxf="1">
      <nc r="B11" t="inlineStr">
        <is>
          <t>245001 - 255000</t>
        </is>
      </nc>
      <ndxf>
        <alignment horizontal="center" vertical="center" wrapText="1" readingOrder="0"/>
        <border outline="0">
          <right style="medium">
            <color indexed="64"/>
          </right>
          <bottom style="thin">
            <color indexed="64"/>
          </bottom>
        </border>
      </ndxf>
    </rcc>
    <rcc rId="0" sId="7" dxf="1" numFmtId="11">
      <nc r="C1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thin">
            <color indexed="64"/>
          </bottom>
        </border>
      </ndxf>
    </rcc>
    <rcc rId="0" sId="7" dxf="1" numFmtId="11">
      <nc r="D1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thin">
            <color indexed="64"/>
          </bottom>
        </border>
      </ndxf>
    </rcc>
  </rrc>
  <rrc rId="860" sId="7" ref="A12:XFD12" action="deleteRow">
    <rfmt sheetId="7" xfDxf="1" sqref="A12:XFD12" start="0" length="0">
      <dxf>
        <font>
          <name val="Arial"/>
          <scheme val="none"/>
        </font>
      </dxf>
    </rfmt>
    <rfmt sheetId="7" sqref="A12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7" dxf="1">
      <nc r="B12" t="inlineStr">
        <is>
          <t>Lot de 30 lettres</t>
        </is>
      </nc>
      <ndxf>
        <alignment horizontal="center" vertical="center" wrapText="1" readingOrder="0"/>
        <border outline="0">
          <right style="medium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7" dxf="1" numFmtId="11">
      <nc r="C12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7" dxf="1" numFmtId="11">
      <nc r="D12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861" sId="7" ref="A12:XFD12" action="deleteRow">
    <rfmt sheetId="7" xfDxf="1" sqref="A12:XFD12" start="0" length="0">
      <dxf>
        <font>
          <name val="Arial"/>
          <scheme val="none"/>
        </font>
      </dxf>
    </rfmt>
    <rfmt sheetId="7" sqref="A12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7" dxf="1">
      <nc r="B12" t="inlineStr">
        <is>
          <t>Lot de 60 lettres</t>
        </is>
      </nc>
      <ndxf>
        <alignment horizontal="center" vertical="center" wrapText="1" readingOrder="0"/>
        <border outline="0">
          <right style="medium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7" dxf="1" numFmtId="11">
      <nc r="C12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7" dxf="1" numFmtId="11">
      <nc r="D12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862" sId="7" ref="A12:XFD12" action="deleteRow">
    <rfmt sheetId="7" xfDxf="1" sqref="A12:XFD12" start="0" length="0">
      <dxf>
        <font>
          <name val="Arial"/>
          <scheme val="none"/>
        </font>
      </dxf>
    </rfmt>
    <rfmt sheetId="7" sqref="A12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</border>
      </dxf>
    </rfmt>
    <rcc rId="0" sId="7" dxf="1">
      <nc r="B12" t="inlineStr">
        <is>
          <t>Lot de 90 lettres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  <rcc rId="0" sId="7" dxf="1" numFmtId="11">
      <nc r="C12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7" dxf="1" numFmtId="11">
      <nc r="D12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863" sId="7" ref="A12:XFD12" action="deleteRow">
    <rfmt sheetId="7" xfDxf="1" sqref="A12:XFD12" start="0" length="0">
      <dxf>
        <font>
          <name val="Arial"/>
          <scheme val="none"/>
        </font>
      </dxf>
    </rfmt>
    <rfmt sheetId="7" sqref="A12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thin">
            <color indexed="64"/>
          </bottom>
        </border>
      </dxf>
    </rfmt>
    <rcc rId="0" sId="7" dxf="1">
      <nc r="B12" t="inlineStr">
        <is>
          <t>Lot de 120 lettres</t>
        </is>
      </nc>
      <ndxf>
        <alignment horizontal="center" vertical="center" wrapText="1" readingOrder="0"/>
        <border outline="0">
          <right style="medium">
            <color indexed="64"/>
          </right>
          <bottom style="thin">
            <color indexed="64"/>
          </bottom>
        </border>
      </ndxf>
    </rcc>
    <rcc rId="0" sId="7" dxf="1" numFmtId="11">
      <nc r="C12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top style="dotted">
            <color indexed="64"/>
          </top>
          <bottom style="thin">
            <color indexed="64"/>
          </bottom>
        </border>
      </ndxf>
    </rcc>
    <rcc rId="0" sId="7" dxf="1" numFmtId="11">
      <nc r="D12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top style="dotted">
            <color indexed="64"/>
          </top>
          <bottom style="thin">
            <color indexed="64"/>
          </bottom>
        </border>
      </ndxf>
    </rcc>
  </rrc>
  <rrc rId="864" sId="7" ref="A13:XFD13" action="deleteRow">
    <rfmt sheetId="7" xfDxf="1" sqref="A13:XFD13" start="0" length="0">
      <dxf>
        <font>
          <name val="Arial"/>
          <scheme val="none"/>
        </font>
      </dxf>
    </rfmt>
    <rfmt sheetId="7" sqref="A13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7" dxf="1">
      <nc r="B13" t="inlineStr">
        <is>
          <t>Lot de 30 carte de rappels</t>
        </is>
      </nc>
      <ndxf>
        <alignment horizontal="center" vertical="center" wrapText="1" readingOrder="0"/>
        <border outline="0">
          <right style="medium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7" dxf="1" numFmtId="11">
      <nc r="C13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7" dxf="1" numFmtId="11">
      <nc r="D13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865" sId="7" ref="A13:XFD13" action="deleteRow">
    <rfmt sheetId="7" xfDxf="1" sqref="A13:XFD13" start="0" length="0">
      <dxf>
        <font>
          <name val="Arial"/>
          <scheme val="none"/>
        </font>
      </dxf>
    </rfmt>
    <rfmt sheetId="7" sqref="A13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7" dxf="1">
      <nc r="B13" t="inlineStr">
        <is>
          <t>Lot de 60 carte de rappels</t>
        </is>
      </nc>
      <ndxf>
        <alignment horizontal="center" vertical="center" wrapText="1" readingOrder="0"/>
        <border outline="0">
          <right style="medium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7" dxf="1" numFmtId="11">
      <nc r="C13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7" dxf="1" numFmtId="11">
      <nc r="D13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866" sId="7" ref="A13:XFD13" action="deleteRow">
    <rfmt sheetId="7" xfDxf="1" sqref="A13:XFD13" start="0" length="0">
      <dxf>
        <font>
          <name val="Arial"/>
          <scheme val="none"/>
        </font>
      </dxf>
    </rfmt>
    <rfmt sheetId="7" sqref="A13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</border>
      </dxf>
    </rfmt>
    <rcc rId="0" sId="7" dxf="1">
      <nc r="B13" t="inlineStr">
        <is>
          <t>Lot de 90 carte de rappels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  <rcc rId="0" sId="7" dxf="1" numFmtId="11">
      <nc r="C13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7" dxf="1" numFmtId="11">
      <nc r="D13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867" sId="7" ref="A13:XFD13" action="deleteRow">
    <rfmt sheetId="7" xfDxf="1" sqref="A13:XFD13" start="0" length="0">
      <dxf>
        <font>
          <name val="Arial"/>
          <scheme val="none"/>
        </font>
      </dxf>
    </rfmt>
    <rfmt sheetId="7" sqref="A13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</border>
      </dxf>
    </rfmt>
    <rcc rId="0" sId="7" dxf="1">
      <nc r="B13" t="inlineStr">
        <is>
          <t>Lot de 120 carte de rappels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  <rcc rId="0" sId="7" dxf="1" numFmtId="11">
      <nc r="C13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7" dxf="1" numFmtId="11">
      <nc r="D13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868" sId="7" ref="A15:XFD15" action="deleteRow">
    <rfmt sheetId="7" xfDxf="1" sqref="A15:XFD15" start="0" length="0">
      <dxf>
        <font>
          <name val="Arial"/>
          <scheme val="none"/>
        </font>
      </dxf>
    </rfmt>
    <rfmt sheetId="7" sqref="A15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15" t="inlineStr">
        <is>
          <t>Prix unitaire pour un envoi de 135001 - 145000 courriers</t>
        </is>
      </nc>
      <ndxf>
        <font>
          <color auto="1"/>
          <name val="Arial"/>
          <scheme val="none"/>
        </font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15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15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69" sId="7" ref="A15:XFD15" action="deleteRow">
    <rfmt sheetId="7" xfDxf="1" sqref="A15:XFD15" start="0" length="0">
      <dxf>
        <font>
          <name val="Arial"/>
          <scheme val="none"/>
        </font>
      </dxf>
    </rfmt>
    <rfmt sheetId="7" sqref="A15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top style="dotted">
            <color rgb="FF000080"/>
          </top>
        </border>
      </dxf>
    </rfmt>
    <rcc rId="0" sId="7" dxf="1">
      <nc r="B15" t="inlineStr">
        <is>
          <t>Prix unitaire pour un envoi de 145001 - 155000 courriers</t>
        </is>
      </nc>
      <ndxf>
        <font>
          <color auto="1"/>
          <name val="Arial"/>
          <scheme val="none"/>
        </font>
        <alignment horizontal="center" vertical="center" wrapText="1" readingOrder="0"/>
        <border outline="0">
          <right style="medium">
            <color indexed="64"/>
          </right>
          <top style="dotted">
            <color rgb="FF000080"/>
          </top>
        </border>
      </ndxf>
    </rcc>
    <rcc rId="0" sId="7" dxf="1" numFmtId="11">
      <nc r="C15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top style="dotted">
            <color rgb="FF000080"/>
          </top>
        </border>
      </ndxf>
    </rcc>
    <rcc rId="0" sId="7" dxf="1" numFmtId="11">
      <nc r="D15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top style="dotted">
            <color rgb="FF000080"/>
          </top>
        </border>
      </ndxf>
    </rcc>
  </rrc>
  <rrc rId="870" sId="7" ref="A15:XFD15" action="deleteRow">
    <rfmt sheetId="7" xfDxf="1" sqref="A15:XFD15" start="0" length="0">
      <dxf>
        <font>
          <name val="Arial"/>
          <scheme val="none"/>
        </font>
      </dxf>
    </rfmt>
    <rfmt sheetId="7" sqref="A15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rgb="FF000080"/>
          </bottom>
        </border>
      </dxf>
    </rfmt>
    <rcc rId="0" sId="7" dxf="1">
      <nc r="B15" t="inlineStr">
        <is>
          <t>Prix unitaire pour un envoi de 155001 - 165000 courriers</t>
        </is>
      </nc>
      <ndxf>
        <font>
          <color auto="1"/>
          <name val="Arial"/>
          <scheme val="none"/>
        </font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C15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15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71" sId="7" ref="A15:XFD15" action="deleteRow">
    <rfmt sheetId="7" xfDxf="1" sqref="A15:XFD15" start="0" length="0">
      <dxf>
        <font>
          <name val="Arial"/>
          <scheme val="none"/>
        </font>
      </dxf>
    </rfmt>
    <rfmt sheetId="7" sqref="A15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</border>
      </dxf>
    </rfmt>
    <rcc rId="0" sId="7" dxf="1">
      <nc r="B15" t="inlineStr">
        <is>
          <t>Prix unitaire pour un envoi de 165001 - 175000 courriers</t>
        </is>
      </nc>
      <ndxf>
        <font>
          <color auto="1"/>
          <name val="Arial"/>
          <scheme val="none"/>
        </font>
        <alignment horizontal="center" vertical="center" wrapText="1" readingOrder="0"/>
        <border outline="0">
          <right style="medium">
            <color indexed="64"/>
          </right>
        </border>
      </ndxf>
    </rcc>
    <rcc rId="0" sId="7" dxf="1" numFmtId="11">
      <nc r="C15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15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72" sId="7" ref="A15:XFD15" action="deleteRow">
    <rfmt sheetId="7" xfDxf="1" sqref="A15:XFD15" start="0" length="0">
      <dxf>
        <font>
          <name val="Arial"/>
          <scheme val="none"/>
        </font>
      </dxf>
    </rfmt>
    <rfmt sheetId="7" sqref="A15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</border>
      </dxf>
    </rfmt>
    <rcc rId="0" sId="7" dxf="1">
      <nc r="B15" t="inlineStr">
        <is>
          <t>Prix unitaire pour un envoi de 175001 - 185000 courriers</t>
        </is>
      </nc>
      <ndxf>
        <font>
          <color auto="1"/>
          <name val="Arial"/>
          <scheme val="none"/>
        </font>
        <alignment horizontal="center" vertical="center" wrapText="1" readingOrder="0"/>
        <border outline="0">
          <right style="medium">
            <color indexed="64"/>
          </right>
        </border>
      </ndxf>
    </rcc>
    <rcc rId="0" sId="7" dxf="1" numFmtId="11">
      <nc r="C15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15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73" sId="7" ref="A15:XFD15" action="deleteRow">
    <rfmt sheetId="7" xfDxf="1" sqref="A15:XFD15" start="0" length="0">
      <dxf>
        <font>
          <name val="Arial"/>
          <scheme val="none"/>
        </font>
      </dxf>
    </rfmt>
    <rfmt sheetId="7" sqref="A15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</border>
      </dxf>
    </rfmt>
    <rcc rId="0" sId="7" dxf="1">
      <nc r="B15" t="inlineStr">
        <is>
          <t>Prix unitaire pour un envoi de 185001 - 195000 courriers</t>
        </is>
      </nc>
      <ndxf>
        <font>
          <color auto="1"/>
          <name val="Arial"/>
          <scheme val="none"/>
        </font>
        <alignment horizontal="center" vertical="center" wrapText="1" readingOrder="0"/>
        <border outline="0">
          <right style="medium">
            <color indexed="64"/>
          </right>
        </border>
      </ndxf>
    </rcc>
    <rcc rId="0" sId="7" dxf="1" numFmtId="11">
      <nc r="C15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15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74" sId="7" ref="A15:XFD15" action="deleteRow">
    <rfmt sheetId="7" xfDxf="1" sqref="A15:XFD15" start="0" length="0">
      <dxf>
        <font>
          <name val="Arial"/>
          <scheme val="none"/>
        </font>
      </dxf>
    </rfmt>
    <rfmt sheetId="7" sqref="A15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</border>
      </dxf>
    </rfmt>
    <rcc rId="0" sId="7" dxf="1">
      <nc r="B15" t="inlineStr">
        <is>
          <t>Prix unitaire pour un envoi de 195001 - 205000 courriers</t>
        </is>
      </nc>
      <ndxf>
        <font>
          <color auto="1"/>
          <name val="Arial"/>
          <scheme val="none"/>
        </font>
        <alignment horizontal="center" vertical="center" wrapText="1" readingOrder="0"/>
        <border outline="0">
          <right style="medium">
            <color indexed="64"/>
          </right>
        </border>
      </ndxf>
    </rcc>
    <rcc rId="0" sId="7" dxf="1" numFmtId="11">
      <nc r="C15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15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75" sId="7" ref="A15:XFD15" action="deleteRow">
    <rfmt sheetId="7" xfDxf="1" sqref="A15:XFD15" start="0" length="0">
      <dxf>
        <font>
          <name val="Arial"/>
          <scheme val="none"/>
        </font>
      </dxf>
    </rfmt>
    <rfmt sheetId="7" sqref="A15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</border>
      </dxf>
    </rfmt>
    <rcc rId="0" sId="7" dxf="1">
      <nc r="B15" t="inlineStr">
        <is>
          <t>Prix unitaire pour un envoi de 205001 - 215000 courriers</t>
        </is>
      </nc>
      <ndxf>
        <font>
          <color auto="1"/>
          <name val="Arial"/>
          <scheme val="none"/>
        </font>
        <alignment horizontal="center" vertical="center" wrapText="1" readingOrder="0"/>
        <border outline="0">
          <right style="medium">
            <color indexed="64"/>
          </right>
        </border>
      </ndxf>
    </rcc>
    <rcc rId="0" sId="7" dxf="1" numFmtId="11">
      <nc r="C15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15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76" sId="7" ref="A15:XFD15" action="deleteRow">
    <rfmt sheetId="7" xfDxf="1" sqref="A15:XFD15" start="0" length="0">
      <dxf>
        <font>
          <name val="Arial"/>
          <scheme val="none"/>
        </font>
      </dxf>
    </rfmt>
    <rfmt sheetId="7" sqref="A15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</border>
      </dxf>
    </rfmt>
    <rcc rId="0" sId="7" dxf="1">
      <nc r="B15" t="inlineStr">
        <is>
          <t>Prix unitaire pour un envoi de 215001 - 225000 courriers</t>
        </is>
      </nc>
      <ndxf>
        <font>
          <color auto="1"/>
          <name val="Arial"/>
          <scheme val="none"/>
        </font>
        <alignment horizontal="center" vertical="center" wrapText="1" readingOrder="0"/>
        <border outline="0">
          <right style="medium">
            <color indexed="64"/>
          </right>
        </border>
      </ndxf>
    </rcc>
    <rcc rId="0" sId="7" dxf="1" numFmtId="11">
      <nc r="C15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15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77" sId="7" ref="A15:XFD15" action="deleteRow">
    <rfmt sheetId="7" xfDxf="1" sqref="A15:XFD15" start="0" length="0">
      <dxf>
        <font>
          <name val="Arial"/>
          <scheme val="none"/>
        </font>
      </dxf>
    </rfmt>
    <rfmt sheetId="7" sqref="A15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</border>
      </dxf>
    </rfmt>
    <rcc rId="0" sId="7" dxf="1">
      <nc r="B15" t="inlineStr">
        <is>
          <t>Prix unitaire pour un envoi de 225001 - 235000 courriers</t>
        </is>
      </nc>
      <ndxf>
        <font>
          <color auto="1"/>
          <name val="Arial"/>
          <scheme val="none"/>
        </font>
        <alignment horizontal="center" vertical="center" wrapText="1" readingOrder="0"/>
        <border outline="0">
          <right style="medium">
            <color indexed="64"/>
          </right>
        </border>
      </ndxf>
    </rcc>
    <rcc rId="0" sId="7" dxf="1" numFmtId="11">
      <nc r="C15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15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78" sId="7" ref="A15:XFD15" action="deleteRow">
    <rfmt sheetId="7" xfDxf="1" sqref="A15:XFD15" start="0" length="0">
      <dxf>
        <font>
          <name val="Arial"/>
          <scheme val="none"/>
        </font>
      </dxf>
    </rfmt>
    <rfmt sheetId="7" sqref="A15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</border>
      </dxf>
    </rfmt>
    <rcc rId="0" sId="7" dxf="1">
      <nc r="B15" t="inlineStr">
        <is>
          <t>Prix unitaire pour un envoi de 235001 - 245000 courriers</t>
        </is>
      </nc>
      <ndxf>
        <font>
          <color auto="1"/>
          <name val="Arial"/>
          <scheme val="none"/>
        </font>
        <alignment horizontal="center" vertical="center" wrapText="1" readingOrder="0"/>
        <border outline="0">
          <right style="medium">
            <color indexed="64"/>
          </right>
        </border>
      </ndxf>
    </rcc>
    <rcc rId="0" sId="7" dxf="1" numFmtId="11">
      <nc r="C15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15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rc rId="879" sId="7" ref="A15:XFD15" action="deleteRow">
    <rfmt sheetId="7" xfDxf="1" sqref="A15:XFD15" start="0" length="0">
      <dxf>
        <font>
          <name val="Arial"/>
          <scheme val="none"/>
        </font>
      </dxf>
    </rfmt>
    <rfmt sheetId="7" sqref="A15" start="0" length="0">
      <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</border>
      </dxf>
    </rfmt>
    <rcc rId="0" sId="7" dxf="1">
      <nc r="B15" t="inlineStr">
        <is>
          <t>Prix unitaire pour un envoi de 245001 - 255000 courriers</t>
        </is>
      </nc>
      <ndxf>
        <font>
          <color auto="1"/>
          <name val="Arial"/>
          <scheme val="none"/>
        </font>
        <alignment horizontal="center" vertical="center" wrapText="1" readingOrder="0"/>
        <border outline="0">
          <right style="medium">
            <color indexed="64"/>
          </right>
        </border>
      </ndxf>
    </rcc>
    <rcc rId="0" sId="7" dxf="1" numFmtId="11">
      <nc r="C15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  <rcc rId="0" sId="7" dxf="1" numFmtId="11">
      <nc r="D15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rgb="FF000080"/>
          </bottom>
        </border>
      </ndxf>
    </rcc>
  </rrc>
  <rcc rId="880" sId="7" odxf="1" dxf="1" numFmtId="4">
    <nc r="B5">
      <v>135000</v>
    </nc>
    <ndxf>
      <numFmt numFmtId="3" formatCode="#,##0"/>
    </ndxf>
  </rcc>
  <rcc rId="881" sId="7">
    <nc r="B6">
      <v>2200</v>
    </nc>
  </rcc>
  <rcc rId="882" sId="7" odxf="1" dxf="1" numFmtId="4">
    <nc r="B7">
      <v>145000</v>
    </nc>
    <ndxf>
      <numFmt numFmtId="3" formatCode="#,##0"/>
    </ndxf>
  </rcc>
  <rcc rId="883" sId="7" numFmtId="4">
    <nc r="B5">
      <v>145000</v>
    </nc>
  </rcc>
  <rcc rId="884" sId="7" odxf="1" dxf="1" numFmtId="4">
    <nc r="B6">
      <v>2200</v>
    </nc>
    <ndxf>
      <numFmt numFmtId="3" formatCode="#,##0"/>
    </ndxf>
  </rcc>
  <rcc rId="885" sId="7" odxf="1" dxf="1" numFmtId="4">
    <nc r="B8">
      <v>43000</v>
    </nc>
    <ndxf>
      <numFmt numFmtId="3" formatCode="#,##0"/>
    </ndxf>
  </rcc>
  <rcc rId="886" sId="7" odxf="1" dxf="1" numFmtId="4">
    <nc r="B10">
      <v>145000</v>
    </nc>
    <ndxf>
      <numFmt numFmtId="3" formatCode="#,##0"/>
    </ndxf>
  </rcc>
  <rcc rId="887" sId="7">
    <nc r="B27">
      <v>2300</v>
    </nc>
  </rcc>
  <rcc rId="888" sId="7">
    <nc r="B29">
      <v>1200</v>
    </nc>
  </rcc>
  <rcc rId="889" sId="7">
    <nc r="B31">
      <v>3200</v>
    </nc>
  </rcc>
  <rcc rId="890" sId="7">
    <nc r="B33">
      <v>25</v>
    </nc>
  </rcc>
  <rcc rId="891" sId="7">
    <nc r="B35">
      <v>60</v>
    </nc>
  </rcc>
  <rcc rId="892" sId="7" odxf="1" dxf="1" numFmtId="4">
    <nc r="B37">
      <v>1000</v>
    </nc>
    <ndxf>
      <numFmt numFmtId="3" formatCode="#,##0"/>
    </ndxf>
  </rcc>
  <rcc rId="893" sId="7" odxf="1" dxf="1" numFmtId="4">
    <nc r="B31">
      <v>3200</v>
    </nc>
    <ndxf>
      <numFmt numFmtId="3" formatCode="#,##0"/>
    </ndxf>
  </rcc>
  <rcc rId="894" sId="7" odxf="1" dxf="1" numFmtId="4">
    <nc r="B29">
      <v>1200</v>
    </nc>
    <ndxf>
      <numFmt numFmtId="3" formatCode="#,##0"/>
    </ndxf>
  </rcc>
  <rcc rId="895" sId="7" odxf="1" dxf="1" numFmtId="4">
    <nc r="B27">
      <v>2300</v>
    </nc>
    <ndxf>
      <numFmt numFmtId="3" formatCode="#,##0"/>
    </ndxf>
  </rcc>
  <rrc rId="896" sId="7" ref="A11:XFD20" action="insertRow"/>
  <rcc rId="897" sId="7" odxf="1" dxf="1">
    <nc r="A11" t="inlineStr">
      <is>
        <r>
          <t xml:space="preserve">* Mise sous pli et conditionnement </t>
        </r>
        <r>
          <rPr>
            <sz val="11"/>
            <rFont val="Arial"/>
            <family val="2"/>
          </rPr>
          <t>des lettres annonce par lots</t>
        </r>
      </is>
    </nc>
    <odxf>
      <border outline="0">
        <top/>
        <bottom/>
      </border>
    </odxf>
    <ndxf>
      <border outline="0">
        <top style="thin">
          <color indexed="64"/>
        </top>
        <bottom style="dotted">
          <color indexed="64"/>
        </bottom>
      </border>
    </ndxf>
  </rcc>
  <rfmt sheetId="7" sqref="B11" start="0" length="0">
    <dxf>
      <numFmt numFmtId="0" formatCode="General"/>
      <border outline="0">
        <top style="thin">
          <color indexed="64"/>
        </top>
        <bottom style="dotted">
          <color indexed="64"/>
        </bottom>
      </border>
    </dxf>
  </rfmt>
  <rcc rId="898" sId="7" odxf="1" dxf="1" numFmtId="11">
    <nc r="C11">
      <v>0</v>
    </nc>
    <odxf>
      <border outline="0">
        <top/>
      </border>
    </odxf>
    <ndxf>
      <border outline="0">
        <top style="thin">
          <color indexed="64"/>
        </top>
      </border>
    </ndxf>
  </rcc>
  <rcc rId="899" sId="7" odxf="1" dxf="1" numFmtId="11">
    <nc r="D11">
      <v>0</v>
    </nc>
    <odxf>
      <border outline="0">
        <top/>
      </border>
    </odxf>
    <ndxf>
      <border outline="0">
        <top style="thin">
          <color indexed="64"/>
        </top>
      </border>
    </ndxf>
  </rcc>
  <rfmt sheetId="7" sqref="A12" start="0" length="0">
    <dxf>
      <border outline="0">
        <top style="dotted">
          <color indexed="64"/>
        </top>
        <bottom style="dotted">
          <color indexed="64"/>
        </bottom>
      </border>
    </dxf>
  </rfmt>
  <rfmt sheetId="7" sqref="B12" start="0" length="0">
    <dxf>
      <numFmt numFmtId="0" formatCode="General"/>
      <border outline="0">
        <top style="dotted">
          <color indexed="64"/>
        </top>
        <bottom style="dotted">
          <color indexed="64"/>
        </bottom>
      </border>
    </dxf>
  </rfmt>
  <rcc rId="900" sId="7" odxf="1" dxf="1" numFmtId="11">
    <nc r="C12">
      <v>0</v>
    </nc>
    <odxf>
      <border outline="0">
        <top/>
      </border>
    </odxf>
    <ndxf>
      <border outline="0">
        <top style="dotted">
          <color indexed="64"/>
        </top>
      </border>
    </ndxf>
  </rcc>
  <rcc rId="901" sId="7" odxf="1" dxf="1" numFmtId="11">
    <nc r="D12">
      <v>0</v>
    </nc>
    <odxf>
      <border outline="0">
        <top/>
      </border>
    </odxf>
    <ndxf>
      <border outline="0">
        <top style="dotted">
          <color indexed="64"/>
        </top>
      </border>
    </ndxf>
  </rcc>
  <rfmt sheetId="7" sqref="A13" start="0" length="0">
    <dxf>
      <border outline="0">
        <top style="dotted">
          <color indexed="64"/>
        </top>
        <bottom style="dotted">
          <color indexed="64"/>
        </bottom>
      </border>
    </dxf>
  </rfmt>
  <rfmt sheetId="7" sqref="B13" start="0" length="0">
    <dxf>
      <numFmt numFmtId="0" formatCode="General"/>
      <border outline="0">
        <top style="dotted">
          <color indexed="64"/>
        </top>
        <bottom style="dotted">
          <color indexed="64"/>
        </bottom>
      </border>
    </dxf>
  </rfmt>
  <rcc rId="902" sId="7" odxf="1" dxf="1" numFmtId="11">
    <nc r="C13">
      <v>0</v>
    </nc>
    <odxf>
      <border outline="0">
        <top/>
      </border>
    </odxf>
    <ndxf>
      <border outline="0">
        <top style="dotted">
          <color indexed="64"/>
        </top>
      </border>
    </ndxf>
  </rcc>
  <rcc rId="903" sId="7" odxf="1" dxf="1" numFmtId="11">
    <nc r="D13">
      <v>0</v>
    </nc>
    <odxf>
      <border outline="0">
        <top/>
      </border>
    </odxf>
    <ndxf>
      <border outline="0">
        <top style="dotted">
          <color indexed="64"/>
        </top>
      </border>
    </ndxf>
  </rcc>
  <rfmt sheetId="7" sqref="A14" start="0" length="0">
    <dxf/>
  </rfmt>
  <rfmt sheetId="7" sqref="B14" start="0" length="0">
    <dxf>
      <numFmt numFmtId="0" formatCode="General"/>
      <border outline="0">
        <bottom style="dotted">
          <color indexed="64"/>
        </bottom>
      </border>
    </dxf>
  </rfmt>
  <rcc rId="904" sId="7" odxf="1" dxf="1" numFmtId="11">
    <nc r="C14">
      <v>0</v>
    </nc>
    <odxf>
      <border outline="0">
        <top/>
      </border>
    </odxf>
    <ndxf>
      <border outline="0">
        <top style="dotted">
          <color indexed="64"/>
        </top>
      </border>
    </ndxf>
  </rcc>
  <rcc rId="905" sId="7" odxf="1" dxf="1" numFmtId="11">
    <nc r="D14">
      <v>0</v>
    </nc>
    <odxf>
      <border outline="0">
        <top/>
      </border>
    </odxf>
    <ndxf>
      <border outline="0">
        <top style="dotted">
          <color indexed="64"/>
        </top>
      </border>
    </ndxf>
  </rcc>
  <rfmt sheetId="7" sqref="A15" start="0" length="0">
    <dxf>
      <border outline="0">
        <bottom style="thin">
          <color indexed="64"/>
        </bottom>
      </border>
    </dxf>
  </rfmt>
  <rfmt sheetId="7" sqref="B15" start="0" length="0">
    <dxf>
      <numFmt numFmtId="0" formatCode="General"/>
      <border outline="0">
        <bottom style="thin">
          <color indexed="64"/>
        </bottom>
      </border>
    </dxf>
  </rfmt>
  <rcc rId="906" sId="7" odxf="1" dxf="1" numFmtId="11">
    <nc r="C15">
      <v>0</v>
    </nc>
    <odxf>
      <border outline="0">
        <top/>
        <bottom style="dotted">
          <color indexed="64"/>
        </bottom>
      </border>
    </odxf>
    <ndxf>
      <border outline="0">
        <top style="dotted">
          <color indexed="64"/>
        </top>
        <bottom style="thin">
          <color indexed="64"/>
        </bottom>
      </border>
    </ndxf>
  </rcc>
  <rcc rId="907" sId="7" odxf="1" dxf="1" numFmtId="11">
    <nc r="D15">
      <v>0</v>
    </nc>
    <odxf>
      <border outline="0">
        <top/>
        <bottom style="dotted">
          <color indexed="64"/>
        </bottom>
      </border>
    </odxf>
    <ndxf>
      <border outline="0">
        <top style="dotted">
          <color indexed="64"/>
        </top>
        <bottom style="thin">
          <color indexed="64"/>
        </bottom>
      </border>
    </ndxf>
  </rcc>
  <rcc rId="908" sId="7" odxf="1" dxf="1">
    <nc r="A16" t="inlineStr">
      <is>
        <r>
          <t xml:space="preserve">* Mise sous pli et conditionnement </t>
        </r>
        <r>
          <rPr>
            <sz val="11"/>
            <rFont val="Arial"/>
            <family val="2"/>
          </rPr>
          <t>des cartes de rappel</t>
        </r>
      </is>
    </nc>
    <odxf>
      <border outline="0">
        <bottom/>
      </border>
    </odxf>
    <ndxf>
      <border outline="0">
        <bottom style="dotted">
          <color indexed="64"/>
        </bottom>
      </border>
    </ndxf>
  </rcc>
  <rfmt sheetId="7" sqref="B16" start="0" length="0">
    <dxf>
      <numFmt numFmtId="0" formatCode="General"/>
      <border outline="0">
        <bottom style="dotted">
          <color indexed="64"/>
        </bottom>
      </border>
    </dxf>
  </rfmt>
  <rcc rId="909" sId="7" numFmtId="11">
    <nc r="C16">
      <v>0</v>
    </nc>
  </rcc>
  <rcc rId="910" sId="7" numFmtId="11">
    <nc r="D16">
      <v>0</v>
    </nc>
  </rcc>
  <rfmt sheetId="7" sqref="A17" start="0" length="0">
    <dxf>
      <border outline="0">
        <top style="dotted">
          <color indexed="64"/>
        </top>
        <bottom style="dotted">
          <color indexed="64"/>
        </bottom>
      </border>
    </dxf>
  </rfmt>
  <rfmt sheetId="7" sqref="B17" start="0" length="0">
    <dxf>
      <numFmt numFmtId="0" formatCode="General"/>
      <border outline="0">
        <top style="dotted">
          <color indexed="64"/>
        </top>
        <bottom style="dotted">
          <color indexed="64"/>
        </bottom>
      </border>
    </dxf>
  </rfmt>
  <rcc rId="911" sId="7" odxf="1" dxf="1" numFmtId="11">
    <nc r="C17">
      <v>0</v>
    </nc>
    <odxf>
      <border outline="0">
        <top/>
      </border>
    </odxf>
    <ndxf>
      <border outline="0">
        <top style="dotted">
          <color indexed="64"/>
        </top>
      </border>
    </ndxf>
  </rcc>
  <rcc rId="912" sId="7" odxf="1" dxf="1" numFmtId="11">
    <nc r="D17">
      <v>0</v>
    </nc>
    <odxf>
      <border outline="0">
        <top/>
      </border>
    </odxf>
    <ndxf>
      <border outline="0">
        <top style="dotted">
          <color indexed="64"/>
        </top>
      </border>
    </ndxf>
  </rcc>
  <rfmt sheetId="7" sqref="A18" start="0" length="0">
    <dxf>
      <border outline="0">
        <top style="dotted">
          <color indexed="64"/>
        </top>
        <bottom style="dotted">
          <color indexed="64"/>
        </bottom>
      </border>
    </dxf>
  </rfmt>
  <rfmt sheetId="7" sqref="B18" start="0" length="0">
    <dxf>
      <numFmt numFmtId="0" formatCode="General"/>
      <border outline="0">
        <top style="dotted">
          <color indexed="64"/>
        </top>
        <bottom style="dotted">
          <color indexed="64"/>
        </bottom>
      </border>
    </dxf>
  </rfmt>
  <rcc rId="913" sId="7" odxf="1" dxf="1" numFmtId="11">
    <nc r="C18">
      <v>0</v>
    </nc>
    <odxf>
      <border outline="0">
        <top/>
      </border>
    </odxf>
    <ndxf>
      <border outline="0">
        <top style="dotted">
          <color indexed="64"/>
        </top>
      </border>
    </ndxf>
  </rcc>
  <rcc rId="914" sId="7" odxf="1" dxf="1" numFmtId="11">
    <nc r="D18">
      <v>0</v>
    </nc>
    <odxf>
      <border outline="0">
        <top/>
      </border>
    </odxf>
    <ndxf>
      <border outline="0">
        <top style="dotted">
          <color indexed="64"/>
        </top>
      </border>
    </ndxf>
  </rcc>
  <rfmt sheetId="7" sqref="A19" start="0" length="0">
    <dxf/>
  </rfmt>
  <rfmt sheetId="7" sqref="B19" start="0" length="0">
    <dxf>
      <numFmt numFmtId="0" formatCode="General"/>
      <border outline="0">
        <bottom style="dotted">
          <color indexed="64"/>
        </bottom>
      </border>
    </dxf>
  </rfmt>
  <rcc rId="915" sId="7" odxf="1" dxf="1" numFmtId="11">
    <nc r="C19">
      <v>0</v>
    </nc>
    <odxf>
      <border outline="0">
        <top/>
      </border>
    </odxf>
    <ndxf>
      <border outline="0">
        <top style="dotted">
          <color indexed="64"/>
        </top>
      </border>
    </ndxf>
  </rcc>
  <rcc rId="916" sId="7" odxf="1" dxf="1" numFmtId="11">
    <nc r="D19">
      <v>0</v>
    </nc>
    <odxf>
      <border outline="0">
        <top/>
      </border>
    </odxf>
    <ndxf>
      <border outline="0">
        <top style="dotted">
          <color indexed="64"/>
        </top>
      </border>
    </ndxf>
  </rcc>
  <rfmt sheetId="7" sqref="A20" start="0" length="0">
    <dxf/>
  </rfmt>
  <rfmt sheetId="7" sqref="B20" start="0" length="0">
    <dxf>
      <numFmt numFmtId="0" formatCode="General"/>
      <border outline="0">
        <bottom style="dotted">
          <color indexed="64"/>
        </bottom>
      </border>
    </dxf>
  </rfmt>
  <rcc rId="917" sId="7" odxf="1" dxf="1" numFmtId="11">
    <nc r="C20">
      <v>0</v>
    </nc>
    <odxf>
      <border outline="0">
        <top/>
      </border>
    </odxf>
    <ndxf>
      <border outline="0">
        <top style="dotted">
          <color indexed="64"/>
        </top>
      </border>
    </ndxf>
  </rcc>
  <rcc rId="918" sId="7" odxf="1" dxf="1" numFmtId="11">
    <nc r="D20">
      <v>0</v>
    </nc>
    <odxf>
      <border outline="0">
        <top/>
      </border>
    </odxf>
    <ndxf>
      <border outline="0">
        <top style="dotted">
          <color indexed="64"/>
        </top>
      </border>
    </ndxf>
  </rcc>
  <rcc rId="919" sId="7">
    <nc r="H11">
      <f>G11*15</f>
    </nc>
  </rcc>
  <rcc rId="920" sId="7">
    <nc r="G11">
      <v>40</v>
    </nc>
  </rcc>
  <rcc rId="921" sId="7">
    <nc r="H12">
      <f>G12*30</f>
    </nc>
  </rcc>
  <rcc rId="922" sId="7">
    <nc r="H13">
      <f>G13*60</f>
    </nc>
  </rcc>
  <rcc rId="923" sId="7">
    <nc r="H14">
      <f>G14*90</f>
    </nc>
  </rcc>
  <rcc rId="924" sId="7">
    <nc r="H15">
      <f>G15*120</f>
    </nc>
  </rcc>
  <rcc rId="925" sId="7">
    <nc r="G15">
      <v>25</v>
    </nc>
  </rcc>
  <rcc rId="926" sId="7">
    <nc r="G12">
      <v>350</v>
    </nc>
  </rcc>
  <rcc rId="927" sId="7">
    <nc r="G13">
      <v>200</v>
    </nc>
  </rcc>
  <rcc rId="928" sId="7">
    <nc r="G12">
      <v>300</v>
    </nc>
  </rcc>
  <rcc rId="929" sId="7">
    <nc r="G13">
      <v>150</v>
    </nc>
  </rcc>
  <rcc rId="930" sId="7">
    <nc r="G15">
      <v>15</v>
    </nc>
  </rcc>
  <rcc rId="931" sId="7">
    <nc r="G12">
      <v>250</v>
    </nc>
  </rcc>
  <rcc rId="932" sId="7">
    <nc r="G14">
      <v>70</v>
    </nc>
  </rcc>
  <rcc rId="933" sId="7">
    <nc r="G14">
      <v>50</v>
    </nc>
  </rcc>
  <rcc rId="934" sId="7">
    <nc r="G11">
      <v>30</v>
    </nc>
  </rcc>
  <rcc rId="935" sId="7">
    <nc r="G14">
      <v>35</v>
    </nc>
  </rcc>
  <rcc rId="936" sId="7">
    <nc r="G12">
      <v>240</v>
    </nc>
  </rcc>
  <rcc rId="937" sId="7">
    <nc r="G13">
      <v>130</v>
    </nc>
  </rcc>
  <rcc rId="938" sId="7">
    <nc r="G13">
      <v>135</v>
    </nc>
  </rcc>
  <rcc rId="939" sId="7">
    <nc r="G12">
      <v>250</v>
    </nc>
  </rcc>
  <rcc rId="940" sId="7">
    <nc r="G13">
      <v>140</v>
    </nc>
  </rcc>
  <rcc rId="941" sId="7">
    <nc r="G13">
      <v>145</v>
    </nc>
  </rcc>
  <rcc rId="942" sId="7">
    <nc r="G12">
      <v>245</v>
    </nc>
  </rcc>
  <rcc rId="943" sId="7">
    <nc r="B11">
      <v>30</v>
    </nc>
  </rcc>
  <rcc rId="944" sId="7">
    <nc r="B12">
      <v>245</v>
    </nc>
  </rcc>
  <rcc rId="945" sId="7">
    <nc r="B13">
      <v>145</v>
    </nc>
  </rcc>
  <rcc rId="946" sId="7">
    <nc r="B14">
      <v>35</v>
    </nc>
  </rcc>
  <rcc rId="947" sId="7">
    <nc r="B15">
      <v>15</v>
    </nc>
  </rcc>
  <rcc rId="948" sId="7">
    <nc r="J11">
      <f>G11*2</f>
    </nc>
  </rcc>
  <rcc rId="949" sId="7">
    <nc r="J12">
      <f>G12*2</f>
    </nc>
  </rcc>
  <rcc rId="950" sId="7">
    <nc r="J13">
      <f>G13*2</f>
    </nc>
  </rcc>
  <rcc rId="951" sId="7">
    <nc r="J14">
      <f>G14*2</f>
    </nc>
  </rcc>
  <rcc rId="952" sId="7">
    <nc r="J15">
      <f>G15*2</f>
    </nc>
  </rcc>
  <rcc rId="953" sId="7">
    <nc r="B16">
      <v>60</v>
    </nc>
  </rcc>
  <rcc rId="954" sId="7">
    <nc r="B17">
      <v>490</v>
    </nc>
  </rcc>
  <rcc rId="955" sId="7">
    <nc r="B18">
      <v>290</v>
    </nc>
  </rcc>
  <rcc rId="956" sId="7">
    <nc r="B19">
      <v>70</v>
    </nc>
  </rcc>
  <rcc rId="957" sId="7">
    <nc r="B20">
      <v>30</v>
    </nc>
  </rcc>
  <rrc rId="958" sId="7" ref="A21:XFD21" action="deleteRow">
    <rfmt sheetId="7" xfDxf="1" sqref="A21:XFD21" start="0" length="0">
      <dxf>
        <font>
          <name val="Arial"/>
          <scheme val="none"/>
        </font>
      </dxf>
    </rfmt>
    <rcc rId="0" sId="7" dxf="1">
      <nc r="A21" t="inlineStr">
        <is>
          <r>
            <t xml:space="preserve">* Mise sous pli et conditionnement </t>
          </r>
          <r>
            <rPr>
              <sz val="11"/>
              <rFont val="Arial"/>
              <family val="2"/>
            </rPr>
            <t>des lettres annonce par lots</t>
          </r>
        </is>
      </nc>
      <n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top style="thin">
            <color indexed="64"/>
          </top>
          <bottom style="dotted">
            <color indexed="64"/>
          </bottom>
        </border>
      </ndxf>
    </rcc>
    <rcc rId="0" sId="7" dxf="1">
      <nc r="B21" t="inlineStr">
        <is>
          <t>Lot de 15 lettres</t>
        </is>
      </nc>
      <ndxf>
        <alignment horizontal="center" vertical="center" wrapText="1" readingOrder="0"/>
        <border outline="0">
          <right style="medium">
            <color indexed="64"/>
          </right>
          <top style="thin">
            <color indexed="64"/>
          </top>
          <bottom style="dotted">
            <color indexed="64"/>
          </bottom>
        </border>
      </ndxf>
    </rcc>
    <rcc rId="0" sId="7" dxf="1" numFmtId="11">
      <nc r="C2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top style="thin">
            <color indexed="64"/>
          </top>
          <bottom style="dotted">
            <color indexed="64"/>
          </bottom>
        </border>
      </ndxf>
    </rcc>
    <rcc rId="0" sId="7" dxf="1" numFmtId="11">
      <nc r="D2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top style="thin">
            <color indexed="64"/>
          </top>
          <bottom style="dotted">
            <color indexed="64"/>
          </bottom>
        </border>
      </ndxf>
    </rcc>
  </rrc>
  <rrc rId="959" sId="7" ref="A21:XFD21" action="deleteRow">
    <rfmt sheetId="7" xfDxf="1" sqref="A21:XFD21" start="0" length="0">
      <dxf>
        <font>
          <name val="Arial"/>
          <scheme val="none"/>
        </font>
      </dxf>
    </rfmt>
    <rcc rId="0" sId="7" dxf="1">
      <nc r="A21" t="inlineStr">
        <is>
          <r>
            <t xml:space="preserve">* Mise sous pli et conditionnement </t>
          </r>
          <r>
            <rPr>
              <sz val="11"/>
              <rFont val="Arial"/>
              <family val="2"/>
            </rPr>
            <t>des cartes de rappel</t>
          </r>
        </is>
      </nc>
      <ndxf>
        <font>
          <color rgb="FF0000FF"/>
          <name val="Arial"/>
          <scheme val="none"/>
        </font>
        <alignment vertical="center" wrapText="1" readingOrder="0"/>
        <border outline="0">
          <left style="double">
            <color indexed="64"/>
          </left>
          <right style="double">
            <color indexed="64"/>
          </right>
          <bottom style="dotted">
            <color indexed="64"/>
          </bottom>
        </border>
      </ndxf>
    </rcc>
    <rcc rId="0" sId="7" dxf="1">
      <nc r="B21" t="inlineStr">
        <is>
          <t>Lot de 15 carte de rappels</t>
        </is>
      </nc>
      <ndxf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  <rcc rId="0" sId="7" dxf="1" numFmtId="11">
      <nc r="C2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  <rcc rId="0" sId="7" dxf="1" numFmtId="11">
      <nc r="D21">
        <v>0</v>
      </nc>
      <ndxf>
        <numFmt numFmtId="12" formatCode="#,##0.00\ &quot;€&quot;;[Red]\-#,##0.00\ &quot;€&quot;"/>
        <alignment horizontal="center" vertical="center" wrapText="1" readingOrder="0"/>
        <border outline="0">
          <right style="medium">
            <color indexed="64"/>
          </right>
          <bottom style="dotted">
            <color indexed="64"/>
          </bottom>
        </border>
      </ndxf>
    </rcc>
  </rrc>
  <rcc rId="960" sId="7">
    <nc r="F11" t="inlineStr">
      <is>
        <t>Lot de 15 lettres</t>
      </is>
    </nc>
  </rcc>
  <rcc rId="961" sId="7">
    <nc r="F12" t="inlineStr">
      <is>
        <t>Lot de 30 lettres</t>
      </is>
    </nc>
  </rcc>
  <rcc rId="962" sId="7">
    <nc r="F13" t="inlineStr">
      <is>
        <t>Lot de 60 lettres</t>
      </is>
    </nc>
  </rcc>
  <rcc rId="963" sId="7">
    <nc r="F14" t="inlineStr">
      <is>
        <t>Lot de 90 lettres</t>
      </is>
    </nc>
  </rcc>
  <rcc rId="964" sId="7">
    <nc r="F15" t="inlineStr">
      <is>
        <t>Lot de 120 lettres</t>
      </is>
    </nc>
  </rcc>
  <rcc rId="965" sId="7">
    <nc r="F16" t="inlineStr">
      <is>
        <t>Lot de 15 carte de rappels</t>
      </is>
    </nc>
  </rcc>
  <rcc rId="966" sId="7">
    <nc r="F17" t="inlineStr">
      <is>
        <t>Lot de 30 carte de rappels</t>
      </is>
    </nc>
  </rcc>
  <rcc rId="967" sId="7">
    <nc r="F18" t="inlineStr">
      <is>
        <t>Lot de 60 carte de rappels</t>
      </is>
    </nc>
  </rcc>
  <rcc rId="968" sId="7">
    <nc r="F19" t="inlineStr">
      <is>
        <t>Lot de 90 carte de rappels</t>
      </is>
    </nc>
  </rcc>
  <rcc rId="969" sId="7">
    <nc r="F20" t="inlineStr">
      <is>
        <t>Lot de 120 carte de rappels</t>
      </is>
    </nc>
  </rcc>
  <rcc rId="970" sId="7">
    <nc r="L11">
      <f>B11&amp;" "&amp;F11</f>
    </nc>
  </rcc>
  <rcc rId="971" sId="7">
    <nc r="L12">
      <f>B12&amp;" "&amp;F12</f>
    </nc>
  </rcc>
  <rcc rId="972" sId="7">
    <nc r="L13">
      <f>B13&amp;" "&amp;F13</f>
    </nc>
  </rcc>
  <rcc rId="973" sId="7">
    <nc r="L14">
      <f>B14&amp;" "&amp;F14</f>
    </nc>
  </rcc>
  <rcc rId="974" sId="7">
    <nc r="L15">
      <f>B15&amp;" "&amp;F15</f>
    </nc>
  </rcc>
  <rcc rId="975" sId="7">
    <nc r="B11" t="inlineStr">
      <is>
        <t>30 Lot de 15 lettres</t>
      </is>
    </nc>
  </rcc>
  <rcc rId="976" sId="7">
    <nc r="B12" t="inlineStr">
      <is>
        <t>245 Lot de 30 lettres</t>
      </is>
    </nc>
  </rcc>
  <rcc rId="977" sId="7">
    <nc r="B13" t="inlineStr">
      <is>
        <t>145 Lot de 60 lettres</t>
      </is>
    </nc>
  </rcc>
  <rcc rId="978" sId="7">
    <nc r="B14" t="inlineStr">
      <is>
        <t>35 Lot de 90 lettres</t>
      </is>
    </nc>
  </rcc>
  <rcc rId="979" sId="7">
    <nc r="B15" t="inlineStr">
      <is>
        <t>15 Lot de 120 lettres</t>
      </is>
    </nc>
  </rcc>
  <rcc rId="980" sId="7">
    <nc r="L16">
      <f>B16&amp;" "&amp;F16</f>
    </nc>
  </rcc>
  <rcc rId="981" sId="7">
    <nc r="L17">
      <f>B17&amp;" "&amp;F17</f>
    </nc>
  </rcc>
  <rcc rId="982" sId="7">
    <nc r="L18">
      <f>B18&amp;" "&amp;F18</f>
    </nc>
  </rcc>
  <rcc rId="983" sId="7">
    <nc r="L19">
      <f>B19&amp;" "&amp;F19</f>
    </nc>
  </rcc>
  <rcc rId="984" sId="7">
    <nc r="L20">
      <f>B20&amp;" "&amp;F20</f>
    </nc>
  </rcc>
  <rcc rId="985" sId="7">
    <nc r="B16" t="inlineStr">
      <is>
        <t>60 Lot de 15 carte de rappels</t>
      </is>
    </nc>
  </rcc>
  <rcc rId="986" sId="7">
    <nc r="B17" t="inlineStr">
      <is>
        <t>490 Lot de 30 carte de rappels</t>
      </is>
    </nc>
  </rcc>
  <rcc rId="987" sId="7">
    <nc r="B18" t="inlineStr">
      <is>
        <t>290 Lot de 60 carte de rappels</t>
      </is>
    </nc>
  </rcc>
  <rcc rId="988" sId="7">
    <nc r="B19" t="inlineStr">
      <is>
        <t>70 Lot de 90 carte de rappels</t>
      </is>
    </nc>
  </rcc>
  <rcc rId="989" sId="7">
    <nc r="B20" t="inlineStr">
      <is>
        <t>30 Lot de 120 carte de rappels</t>
      </is>
    </nc>
  </rcc>
  <rcc rId="990" sId="7">
    <nc r="F23">
      <f>G11&amp;" "&amp;B23</f>
    </nc>
  </rcc>
  <rcc rId="991" sId="7">
    <nc r="F24">
      <f>G12&amp;" "&amp;B24</f>
    </nc>
  </rcc>
  <rcc rId="992" sId="7">
    <nc r="F25">
      <f>G13&amp;" "&amp;B25</f>
    </nc>
  </rcc>
  <rcc rId="993" sId="7">
    <nc r="F26">
      <f>G14&amp;" "&amp;B26</f>
    </nc>
  </rcc>
  <rcc rId="994" sId="7">
    <nc r="F27">
      <f>G15&amp;" "&amp;B27</f>
    </nc>
  </rcc>
  <rcc rId="995" sId="7">
    <nc r="B23" t="inlineStr">
      <is>
        <t>30 Lot de 15 lettres (100g)</t>
      </is>
    </nc>
  </rcc>
  <rcc rId="996" sId="7">
    <nc r="B24" t="inlineStr">
      <is>
        <t>245 Lot de 30 lettres (175g)</t>
      </is>
    </nc>
  </rcc>
  <rcc rId="997" sId="7">
    <nc r="B25" t="inlineStr">
      <is>
        <t>145 Lot de 60 lettres (330g)</t>
      </is>
    </nc>
  </rcc>
  <rcc rId="998" sId="7">
    <nc r="B26" t="inlineStr">
      <is>
        <t>35 Lot de 90 lettres (500g)</t>
      </is>
    </nc>
  </rcc>
  <rcc rId="999" sId="7">
    <nc r="B27" t="inlineStr">
      <is>
        <t>15 Lot de 120 lettres (625g)</t>
      </is>
    </nc>
  </rcc>
  <rcc rId="1000" sId="7">
    <nc r="F28">
      <f>J11&amp;" "&amp;B28</f>
    </nc>
  </rcc>
  <rcc rId="1001" sId="7">
    <nc r="F29">
      <f>J12&amp;" "&amp;B29</f>
    </nc>
  </rcc>
  <rcc rId="1002" sId="7">
    <nc r="F30">
      <f>J13&amp;" "&amp;B30</f>
    </nc>
  </rcc>
  <rcc rId="1003" sId="7">
    <nc r="F31">
      <f>J14&amp;" "&amp;B31</f>
    </nc>
  </rcc>
  <rcc rId="1004" sId="7">
    <nc r="F32">
      <f>J15&amp;" "&amp;B32</f>
    </nc>
  </rcc>
  <rcc rId="1005" sId="7">
    <nc r="B28" t="inlineStr">
      <is>
        <t>60 Lot de 15 carte de rappels (100g)</t>
      </is>
    </nc>
  </rcc>
  <rcc rId="1006" sId="7">
    <nc r="B29" t="inlineStr">
      <is>
        <t>490 Lot de 30 carte de rappels (175g)</t>
      </is>
    </nc>
  </rcc>
  <rcc rId="1007" sId="7">
    <nc r="B30" t="inlineStr">
      <is>
        <t>290 Lot de 60 carte de rappels (330g)</t>
      </is>
    </nc>
  </rcc>
  <rcc rId="1008" sId="7">
    <nc r="B31" t="inlineStr">
      <is>
        <t>70 Lot de 90 carte de rappels (500g)</t>
      </is>
    </nc>
  </rcc>
  <rcc rId="1009" sId="7">
    <nc r="B32" t="inlineStr">
      <is>
        <t>30 Lot de 120 carte de rappels (625g)</t>
      </is>
    </nc>
  </rcc>
  <rrc rId="1010" sId="7" ref="F1:F1048576" action="deleteCol">
    <undo index="3" exp="ref" v="1" dr="F20" r="L20" sId="7"/>
    <undo index="3" exp="ref" v="1" dr="F19" r="L19" sId="7"/>
    <undo index="3" exp="ref" v="1" dr="F18" r="L18" sId="7"/>
    <undo index="3" exp="ref" v="1" dr="F17" r="L17" sId="7"/>
    <undo index="3" exp="ref" v="1" dr="F16" r="L16" sId="7"/>
    <undo index="3" exp="ref" v="1" dr="F15" r="L15" sId="7"/>
    <undo index="3" exp="ref" v="1" dr="F14" r="L14" sId="7"/>
    <undo index="3" exp="ref" v="1" dr="F13" r="L13" sId="7"/>
    <undo index="3" exp="ref" v="1" dr="F12" r="L12" sId="7"/>
    <undo index="3" exp="ref" v="1" dr="F11" r="L11" sId="7"/>
    <rfmt sheetId="7" xfDxf="1" sqref="F1:F1048576" start="0" length="0">
      <dxf>
        <font>
          <name val="Arial"/>
          <scheme val="none"/>
        </font>
      </dxf>
    </rfmt>
    <rcc rId="0" sId="7">
      <nc r="F11" t="inlineStr">
        <is>
          <t>Lot de 15 lettres</t>
        </is>
      </nc>
    </rcc>
    <rcc rId="0" sId="7">
      <nc r="F12" t="inlineStr">
        <is>
          <t>Lot de 30 lettres</t>
        </is>
      </nc>
    </rcc>
    <rcc rId="0" sId="7">
      <nc r="F13" t="inlineStr">
        <is>
          <t>Lot de 60 lettres</t>
        </is>
      </nc>
    </rcc>
    <rcc rId="0" sId="7">
      <nc r="F14" t="inlineStr">
        <is>
          <t>Lot de 90 lettres</t>
        </is>
      </nc>
    </rcc>
    <rcc rId="0" sId="7">
      <nc r="F15" t="inlineStr">
        <is>
          <t>Lot de 120 lettres</t>
        </is>
      </nc>
    </rcc>
    <rcc rId="0" sId="7">
      <nc r="F16" t="inlineStr">
        <is>
          <t>Lot de 15 carte de rappels</t>
        </is>
      </nc>
    </rcc>
    <rcc rId="0" sId="7">
      <nc r="F17" t="inlineStr">
        <is>
          <t>Lot de 30 carte de rappels</t>
        </is>
      </nc>
    </rcc>
    <rcc rId="0" sId="7">
      <nc r="F18" t="inlineStr">
        <is>
          <t>Lot de 60 carte de rappels</t>
        </is>
      </nc>
    </rcc>
    <rcc rId="0" sId="7">
      <nc r="F19" t="inlineStr">
        <is>
          <t>Lot de 90 carte de rappels</t>
        </is>
      </nc>
    </rcc>
    <rcc rId="0" sId="7">
      <nc r="F20" t="inlineStr">
        <is>
          <t>Lot de 120 carte de rappels</t>
        </is>
      </nc>
    </rcc>
    <rcc rId="0" sId="7">
      <nc r="F23">
        <f>G11&amp;" "&amp;B23</f>
      </nc>
    </rcc>
    <rcc rId="0" sId="7">
      <nc r="F24">
        <f>G12&amp;" "&amp;B24</f>
      </nc>
    </rcc>
    <rcc rId="0" sId="7">
      <nc r="F25">
        <f>G13&amp;" "&amp;B25</f>
      </nc>
    </rcc>
    <rcc rId="0" sId="7">
      <nc r="F26">
        <f>G14&amp;" "&amp;B26</f>
      </nc>
    </rcc>
    <rcc rId="0" sId="7">
      <nc r="F27">
        <f>G15&amp;" "&amp;B27</f>
      </nc>
    </rcc>
    <rcc rId="0" sId="7">
      <nc r="F28">
        <f>J11&amp;" "&amp;B28</f>
      </nc>
    </rcc>
    <rcc rId="0" sId="7">
      <nc r="F29">
        <f>J12&amp;" "&amp;B29</f>
      </nc>
    </rcc>
    <rcc rId="0" sId="7">
      <nc r="F30">
        <f>J13&amp;" "&amp;B30</f>
      </nc>
    </rcc>
    <rcc rId="0" sId="7">
      <nc r="F31">
        <f>J14&amp;" "&amp;B31</f>
      </nc>
    </rcc>
    <rcc rId="0" sId="7">
      <nc r="F32">
        <f>J15&amp;" "&amp;B32</f>
      </nc>
    </rcc>
  </rrc>
  <rrc rId="1011" sId="7" ref="F1:F1048576" action="deleteCol">
    <undo index="0" exp="ref" v="1" dr="F15" r="I15" sId="7"/>
    <undo index="0" exp="ref" v="1" dr="F15" r="G15" sId="7"/>
    <undo index="0" exp="ref" v="1" dr="F14" r="I14" sId="7"/>
    <undo index="0" exp="ref" v="1" dr="F14" r="G14" sId="7"/>
    <undo index="0" exp="ref" v="1" dr="F13" r="I13" sId="7"/>
    <undo index="0" exp="ref" v="1" dr="F13" r="G13" sId="7"/>
    <undo index="0" exp="ref" v="1" dr="F12" r="I12" sId="7"/>
    <undo index="0" exp="ref" v="1" dr="F12" r="G12" sId="7"/>
    <undo index="0" exp="ref" v="1" dr="F11" r="I11" sId="7"/>
    <undo index="0" exp="ref" v="1" dr="F11" r="G11" sId="7"/>
    <rfmt sheetId="7" xfDxf="1" sqref="F1:F1048576" start="0" length="0">
      <dxf>
        <font>
          <name val="Arial"/>
          <scheme val="none"/>
        </font>
      </dxf>
    </rfmt>
    <rcc rId="0" sId="7">
      <nc r="F11">
        <v>30</v>
      </nc>
    </rcc>
    <rcc rId="0" sId="7">
      <nc r="F12">
        <v>245</v>
      </nc>
    </rcc>
    <rcc rId="0" sId="7">
      <nc r="F13">
        <v>145</v>
      </nc>
    </rcc>
    <rcc rId="0" sId="7">
      <nc r="F14">
        <v>35</v>
      </nc>
    </rcc>
    <rcc rId="0" sId="7">
      <nc r="F15">
        <v>15</v>
      </nc>
    </rcc>
  </rrc>
  <rrc rId="1012" sId="7" ref="F1:F1048576" action="deleteCol">
    <rfmt sheetId="7" xfDxf="1" sqref="F1:F1048576" start="0" length="0">
      <dxf>
        <font>
          <name val="Arial"/>
          <scheme val="none"/>
        </font>
      </dxf>
    </rfmt>
    <rcc rId="0" sId="7">
      <nc r="F11">
        <f>#REF!*15</f>
      </nc>
    </rcc>
    <rcc rId="0" sId="7">
      <nc r="F12">
        <f>#REF!*30</f>
      </nc>
    </rcc>
    <rcc rId="0" sId="7">
      <nc r="F13">
        <f>#REF!*60</f>
      </nc>
    </rcc>
    <rcc rId="0" sId="7">
      <nc r="F14">
        <f>#REF!*90</f>
      </nc>
    </rcc>
    <rcc rId="0" sId="7">
      <nc r="F15">
        <f>#REF!*120</f>
      </nc>
    </rcc>
  </rrc>
  <rrc rId="1013" sId="7" ref="F1:F1048576" action="deleteCol">
    <rfmt sheetId="7" xfDxf="1" sqref="F1:F1048576" start="0" length="0">
      <dxf>
        <font>
          <name val="Arial"/>
          <scheme val="none"/>
        </font>
      </dxf>
    </rfmt>
  </rrc>
  <rrc rId="1014" sId="7" ref="F1:F1048576" action="deleteCol">
    <rfmt sheetId="7" xfDxf="1" sqref="F1:F1048576" start="0" length="0">
      <dxf>
        <font>
          <name val="Arial"/>
          <scheme val="none"/>
        </font>
      </dxf>
    </rfmt>
    <rcc rId="0" sId="7">
      <nc r="F11">
        <f>#REF!*2</f>
      </nc>
    </rcc>
    <rcc rId="0" sId="7">
      <nc r="F12">
        <f>#REF!*2</f>
      </nc>
    </rcc>
    <rcc rId="0" sId="7">
      <nc r="F13">
        <f>#REF!*2</f>
      </nc>
    </rcc>
    <rcc rId="0" sId="7">
      <nc r="F14">
        <f>#REF!*2</f>
      </nc>
    </rcc>
    <rcc rId="0" sId="7">
      <nc r="F15">
        <f>#REF!*2</f>
      </nc>
    </rcc>
  </rrc>
  <rrc rId="1015" sId="7" ref="F1:F1048576" action="deleteCol">
    <rfmt sheetId="7" xfDxf="1" sqref="F1:F1048576" start="0" length="0">
      <dxf>
        <font>
          <name val="Arial"/>
          <scheme val="none"/>
        </font>
      </dxf>
    </rfmt>
  </rrc>
  <rrc rId="1016" sId="7" ref="F1:F1048576" action="deleteCol">
    <rfmt sheetId="7" xfDxf="1" sqref="F1:F1048576" start="0" length="0">
      <dxf>
        <font>
          <name val="Arial"/>
          <scheme val="none"/>
        </font>
      </dxf>
    </rfmt>
    <rcc rId="0" sId="7">
      <nc r="F11">
        <f>B11&amp;" "&amp;#REF!</f>
      </nc>
    </rcc>
    <rcc rId="0" sId="7">
      <nc r="F12">
        <f>B12&amp;" "&amp;#REF!</f>
      </nc>
    </rcc>
    <rcc rId="0" sId="7">
      <nc r="F13">
        <f>B13&amp;" "&amp;#REF!</f>
      </nc>
    </rcc>
    <rcc rId="0" sId="7">
      <nc r="F14">
        <f>B14&amp;" "&amp;#REF!</f>
      </nc>
    </rcc>
    <rcc rId="0" sId="7">
      <nc r="F15">
        <f>B15&amp;" "&amp;#REF!</f>
      </nc>
    </rcc>
    <rcc rId="0" sId="7">
      <nc r="F16">
        <f>B16&amp;" "&amp;#REF!</f>
      </nc>
    </rcc>
    <rcc rId="0" sId="7">
      <nc r="F17">
        <f>B17&amp;" "&amp;#REF!</f>
      </nc>
    </rcc>
    <rcc rId="0" sId="7">
      <nc r="F18">
        <f>B18&amp;" "&amp;#REF!</f>
      </nc>
    </rcc>
    <rcc rId="0" sId="7">
      <nc r="F19">
        <f>B19&amp;" "&amp;#REF!</f>
      </nc>
    </rcc>
    <rcc rId="0" sId="7">
      <nc r="F20">
        <f>B20&amp;" "&amp;#REF!</f>
      </nc>
    </rcc>
  </rrc>
  <rrc rId="1017" sId="7" ref="F1:F1048576" action="deleteCol">
    <rfmt sheetId="7" xfDxf="1" sqref="F1:F1048576" start="0" length="0">
      <dxf>
        <font>
          <name val="Arial"/>
          <scheme val="none"/>
        </font>
      </dxf>
    </rfmt>
  </rrc>
  <rrc rId="1018" sId="7" ref="F1:F1048576" action="deleteCol">
    <rfmt sheetId="7" xfDxf="1" sqref="F1:F1048576" start="0" length="0">
      <dxf>
        <font>
          <name val="Arial"/>
          <scheme val="none"/>
        </font>
      </dxf>
    </rfmt>
  </rrc>
  <rrc rId="1019" sId="7" ref="F1:F1048576" action="deleteCol">
    <rfmt sheetId="7" xfDxf="1" sqref="F1:F1048576" start="0" length="0">
      <dxf>
        <font>
          <name val="Arial"/>
          <scheme val="none"/>
        </font>
      </dxf>
    </rfmt>
  </rrc>
  <rfmt sheetId="7" sqref="D2" start="0" length="0">
    <dxf>
      <font>
        <sz val="11"/>
        <color theme="1"/>
        <name val="Arial"/>
        <scheme val="none"/>
      </font>
      <alignment horizontal="center" vertical="center" readingOrder="0"/>
      <border outline="0">
        <left style="medium">
          <color indexed="64"/>
        </left>
        <top style="double">
          <color indexed="64"/>
        </top>
        <bottom style="medium">
          <color indexed="64"/>
        </bottom>
      </border>
    </dxf>
  </rfmt>
  <rcc rId="1020" sId="7">
    <nc r="B22">
      <v>145000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7" sqref="A51:B51">
    <dxf>
      <alignment horizontal="left" readingOrder="0"/>
    </dxf>
  </rfmt>
  <rfmt sheetId="7" sqref="A51:B51">
    <dxf>
      <alignment horizontal="right" readingOrder="0"/>
    </dxf>
  </rfmt>
  <rfmt sheetId="7" sqref="A51:B51">
    <dxf>
      <alignment horizontal="center" readingOrder="0"/>
    </dxf>
  </rfmt>
  <rfmt sheetId="7" sqref="A51:B51" start="0" length="2147483647">
    <dxf>
      <font>
        <b/>
      </font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5167F898-D26A-4D6D-B535-526C060AA8D4}" name="Belghith Feres" id="-1087379731" dateTime="2025-06-26T16:39:45"/>
  <userInfo guid="{BBBDB987-79C6-4413-84B9-EB6A2B604D51}" name="Belghith Feres" id="-1087379225" dateTime="2025-06-26T16:39:53"/>
</user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zoomScaleNormal="100" workbookViewId="0">
      <selection sqref="A1:D1"/>
    </sheetView>
  </sheetViews>
  <sheetFormatPr baseColWidth="10" defaultColWidth="11.453125" defaultRowHeight="14" x14ac:dyDescent="0.3"/>
  <cols>
    <col min="1" max="1" width="81.1796875" style="21" customWidth="1"/>
    <col min="2" max="2" width="38.26953125" style="21" customWidth="1"/>
    <col min="3" max="4" width="15.453125" style="21" customWidth="1"/>
    <col min="5" max="16384" width="11.453125" style="21"/>
  </cols>
  <sheetData>
    <row r="1" spans="1:7" ht="75" customHeight="1" thickBot="1" x14ac:dyDescent="0.35">
      <c r="A1" s="146" t="s">
        <v>131</v>
      </c>
      <c r="B1" s="146"/>
      <c r="C1" s="146"/>
      <c r="D1" s="146"/>
    </row>
    <row r="2" spans="1:7" ht="14.5" thickTop="1" x14ac:dyDescent="0.3">
      <c r="A2" s="147" t="s">
        <v>64</v>
      </c>
      <c r="B2" s="148"/>
      <c r="C2" s="151" t="s">
        <v>0</v>
      </c>
      <c r="D2" s="152"/>
    </row>
    <row r="3" spans="1:7" ht="45" customHeight="1" thickBot="1" x14ac:dyDescent="0.35">
      <c r="A3" s="149" t="s">
        <v>14</v>
      </c>
      <c r="B3" s="150"/>
      <c r="C3" s="153"/>
      <c r="D3" s="154"/>
    </row>
    <row r="4" spans="1:7" ht="44.25" customHeight="1" thickTop="1" thickBot="1" x14ac:dyDescent="0.35">
      <c r="A4" s="1"/>
      <c r="B4" s="2" t="s">
        <v>1</v>
      </c>
      <c r="C4" s="15" t="s">
        <v>2</v>
      </c>
      <c r="D4" s="74" t="s">
        <v>3</v>
      </c>
    </row>
    <row r="5" spans="1:7" ht="42.5" thickTop="1" x14ac:dyDescent="0.3">
      <c r="A5" s="19" t="s">
        <v>19</v>
      </c>
      <c r="B5" s="13"/>
      <c r="C5" s="16"/>
      <c r="D5" s="96"/>
      <c r="F5" s="24"/>
      <c r="G5" s="72"/>
    </row>
    <row r="6" spans="1:7" ht="15" customHeight="1" x14ac:dyDescent="0.3">
      <c r="A6" s="10" t="s">
        <v>6</v>
      </c>
      <c r="B6" s="11"/>
      <c r="C6" s="98">
        <v>0</v>
      </c>
      <c r="D6" s="99">
        <v>0</v>
      </c>
      <c r="G6" s="97"/>
    </row>
    <row r="7" spans="1:7" ht="15" customHeight="1" x14ac:dyDescent="0.3">
      <c r="A7" s="10" t="s">
        <v>7</v>
      </c>
      <c r="B7" s="11"/>
      <c r="C7" s="98">
        <v>0</v>
      </c>
      <c r="D7" s="99">
        <v>0</v>
      </c>
    </row>
    <row r="8" spans="1:7" ht="15" customHeight="1" x14ac:dyDescent="0.3">
      <c r="A8" s="10" t="s">
        <v>8</v>
      </c>
      <c r="B8" s="11"/>
      <c r="C8" s="98">
        <v>0</v>
      </c>
      <c r="D8" s="99">
        <v>0</v>
      </c>
    </row>
    <row r="9" spans="1:7" ht="15" customHeight="1" x14ac:dyDescent="0.3">
      <c r="A9" s="10" t="s">
        <v>9</v>
      </c>
      <c r="B9" s="11"/>
      <c r="C9" s="98">
        <v>0</v>
      </c>
      <c r="D9" s="99">
        <v>0</v>
      </c>
    </row>
    <row r="10" spans="1:7" ht="15.75" customHeight="1" thickBot="1" x14ac:dyDescent="0.35">
      <c r="A10" s="10" t="s">
        <v>20</v>
      </c>
      <c r="B10" s="11"/>
      <c r="C10" s="98">
        <v>0</v>
      </c>
      <c r="D10" s="100">
        <v>0</v>
      </c>
    </row>
    <row r="11" spans="1:7" ht="28.5" thickTop="1" x14ac:dyDescent="0.3">
      <c r="A11" s="19" t="s">
        <v>4</v>
      </c>
      <c r="B11" s="13"/>
      <c r="C11" s="16"/>
      <c r="D11" s="73"/>
    </row>
    <row r="12" spans="1:7" ht="15" customHeight="1" x14ac:dyDescent="0.3">
      <c r="A12" s="10" t="s">
        <v>10</v>
      </c>
      <c r="B12" s="11"/>
      <c r="C12" s="98">
        <v>0</v>
      </c>
      <c r="D12" s="99">
        <v>0</v>
      </c>
    </row>
    <row r="13" spans="1:7" ht="15" customHeight="1" x14ac:dyDescent="0.3">
      <c r="A13" s="10" t="s">
        <v>11</v>
      </c>
      <c r="B13" s="11"/>
      <c r="C13" s="98">
        <v>0</v>
      </c>
      <c r="D13" s="99">
        <v>0</v>
      </c>
    </row>
    <row r="14" spans="1:7" ht="15" customHeight="1" x14ac:dyDescent="0.3">
      <c r="A14" s="10" t="s">
        <v>12</v>
      </c>
      <c r="B14" s="11"/>
      <c r="C14" s="98">
        <v>0</v>
      </c>
      <c r="D14" s="99">
        <v>0</v>
      </c>
    </row>
    <row r="15" spans="1:7" ht="15.75" customHeight="1" thickBot="1" x14ac:dyDescent="0.35">
      <c r="A15" s="18" t="s">
        <v>13</v>
      </c>
      <c r="B15" s="12"/>
      <c r="C15" s="101">
        <v>0</v>
      </c>
      <c r="D15" s="100">
        <v>0</v>
      </c>
    </row>
    <row r="16" spans="1:7" ht="15" thickTop="1" thickBot="1" x14ac:dyDescent="0.35">
      <c r="A16" s="7" t="s">
        <v>5</v>
      </c>
      <c r="B16" s="8"/>
      <c r="C16" s="17">
        <v>0</v>
      </c>
      <c r="D16" s="102">
        <v>0</v>
      </c>
    </row>
    <row r="17" ht="14.5" thickTop="1" x14ac:dyDescent="0.3"/>
  </sheetData>
  <customSheetViews>
    <customSheetView guid="{08E740B8-09F3-4EDA-8E36-2AA6BBB24488}">
      <selection activeCell="G6" sqref="G6"/>
      <pageMargins left="0.7" right="0.7" top="0.75" bottom="0.75" header="0.3" footer="0.3"/>
      <pageSetup paperSize="9" orientation="portrait" r:id="rId1"/>
    </customSheetView>
    <customSheetView guid="{74C6A672-2B61-48DD-9055-BC90D165FCE3}">
      <selection activeCell="A11" sqref="A11"/>
      <pageMargins left="0.7" right="0.7" top="0.75" bottom="0.75" header="0.3" footer="0.3"/>
      <pageSetup paperSize="9" orientation="portrait" r:id="rId2"/>
    </customSheetView>
    <customSheetView guid="{0B895509-71F8-4B5F-8BC9-CAD3A29D76CB}">
      <selection activeCell="A11" sqref="A11"/>
      <pageMargins left="0.7" right="0.7" top="0.75" bottom="0.75" header="0.3" footer="0.3"/>
      <pageSetup paperSize="9" orientation="portrait" r:id="rId3"/>
    </customSheetView>
  </customSheetViews>
  <mergeCells count="4">
    <mergeCell ref="A1:D1"/>
    <mergeCell ref="A2:B2"/>
    <mergeCell ref="A3:B3"/>
    <mergeCell ref="C2:D3"/>
  </mergeCell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opLeftCell="A13" workbookViewId="0">
      <selection sqref="A1:D1"/>
    </sheetView>
  </sheetViews>
  <sheetFormatPr baseColWidth="10" defaultColWidth="11.453125" defaultRowHeight="14" x14ac:dyDescent="0.3"/>
  <cols>
    <col min="1" max="1" width="84.81640625" style="21" customWidth="1"/>
    <col min="2" max="2" width="52.7265625" style="21" customWidth="1"/>
    <col min="3" max="16384" width="11.453125" style="21"/>
  </cols>
  <sheetData>
    <row r="1" spans="1:7" ht="45" customHeight="1" thickTop="1" thickBot="1" x14ac:dyDescent="0.35">
      <c r="A1" s="155" t="s">
        <v>132</v>
      </c>
      <c r="B1" s="155"/>
      <c r="C1" s="155"/>
      <c r="D1" s="155"/>
    </row>
    <row r="2" spans="1:7" ht="14.5" thickTop="1" x14ac:dyDescent="0.3">
      <c r="A2" s="147" t="s">
        <v>65</v>
      </c>
      <c r="B2" s="148"/>
      <c r="C2" s="151" t="s">
        <v>0</v>
      </c>
      <c r="D2" s="152"/>
    </row>
    <row r="3" spans="1:7" ht="54.75" customHeight="1" thickBot="1" x14ac:dyDescent="0.35">
      <c r="A3" s="149" t="s">
        <v>15</v>
      </c>
      <c r="B3" s="150"/>
      <c r="C3" s="153"/>
      <c r="D3" s="154"/>
    </row>
    <row r="4" spans="1:7" ht="30" customHeight="1" thickTop="1" thickBot="1" x14ac:dyDescent="0.35">
      <c r="A4" s="1"/>
      <c r="B4" s="103" t="s">
        <v>1</v>
      </c>
      <c r="C4" s="89" t="s">
        <v>2</v>
      </c>
      <c r="D4" s="88" t="s">
        <v>3</v>
      </c>
    </row>
    <row r="5" spans="1:7" x14ac:dyDescent="0.3">
      <c r="A5" s="30" t="s">
        <v>16</v>
      </c>
      <c r="B5" s="104"/>
      <c r="C5" s="94">
        <v>0</v>
      </c>
      <c r="D5" s="105">
        <v>0</v>
      </c>
    </row>
    <row r="6" spans="1:7" x14ac:dyDescent="0.3">
      <c r="A6" s="25" t="s">
        <v>21</v>
      </c>
      <c r="B6" s="28"/>
      <c r="C6" s="84">
        <v>0</v>
      </c>
      <c r="D6" s="90">
        <v>0</v>
      </c>
    </row>
    <row r="7" spans="1:7" x14ac:dyDescent="0.3">
      <c r="A7" s="25" t="s">
        <v>48</v>
      </c>
      <c r="B7" s="28"/>
      <c r="C7" s="84">
        <v>0</v>
      </c>
      <c r="D7" s="90">
        <v>0</v>
      </c>
    </row>
    <row r="8" spans="1:7" ht="16.5" x14ac:dyDescent="0.3">
      <c r="A8" s="27" t="s">
        <v>68</v>
      </c>
      <c r="B8" s="28"/>
      <c r="C8" s="84">
        <v>0</v>
      </c>
      <c r="D8" s="90">
        <v>0</v>
      </c>
      <c r="F8" s="26"/>
    </row>
    <row r="9" spans="1:7" x14ac:dyDescent="0.3">
      <c r="A9" s="25" t="s">
        <v>22</v>
      </c>
      <c r="B9" s="2"/>
      <c r="C9" s="84">
        <v>0</v>
      </c>
      <c r="D9" s="90">
        <v>0</v>
      </c>
    </row>
    <row r="10" spans="1:7" x14ac:dyDescent="0.3">
      <c r="A10" s="25" t="s">
        <v>18</v>
      </c>
      <c r="B10" s="68"/>
      <c r="C10" s="84">
        <v>0</v>
      </c>
      <c r="D10" s="90">
        <v>0</v>
      </c>
    </row>
    <row r="11" spans="1:7" x14ac:dyDescent="0.3">
      <c r="A11" s="25" t="s">
        <v>49</v>
      </c>
      <c r="B11" s="64"/>
      <c r="C11" s="84">
        <v>0</v>
      </c>
      <c r="D11" s="90">
        <v>0</v>
      </c>
    </row>
    <row r="12" spans="1:7" ht="14.5" thickBot="1" x14ac:dyDescent="0.35">
      <c r="A12" s="4" t="s">
        <v>27</v>
      </c>
      <c r="B12" s="5"/>
      <c r="C12" s="85">
        <v>0</v>
      </c>
      <c r="D12" s="91">
        <v>0</v>
      </c>
      <c r="G12" s="24"/>
    </row>
    <row r="13" spans="1:7" ht="15" thickTop="1" thickBot="1" x14ac:dyDescent="0.35">
      <c r="A13" s="29" t="s">
        <v>17</v>
      </c>
      <c r="B13" s="65"/>
      <c r="C13" s="86">
        <v>0</v>
      </c>
      <c r="D13" s="92">
        <v>0</v>
      </c>
      <c r="G13" s="24"/>
    </row>
    <row r="14" spans="1:7" ht="28.5" thickTop="1" x14ac:dyDescent="0.3">
      <c r="A14" s="31" t="s">
        <v>23</v>
      </c>
      <c r="B14" s="14"/>
      <c r="C14" s="95">
        <v>0</v>
      </c>
      <c r="D14" s="106">
        <v>0</v>
      </c>
    </row>
    <row r="15" spans="1:7" x14ac:dyDescent="0.3">
      <c r="A15" s="10" t="s">
        <v>24</v>
      </c>
      <c r="B15" s="28"/>
      <c r="C15" s="84">
        <v>0</v>
      </c>
      <c r="D15" s="90">
        <v>0</v>
      </c>
    </row>
    <row r="16" spans="1:7" ht="14.5" thickBot="1" x14ac:dyDescent="0.35">
      <c r="A16" s="18" t="s">
        <v>25</v>
      </c>
      <c r="B16" s="5"/>
      <c r="C16" s="87">
        <v>0</v>
      </c>
      <c r="D16" s="91">
        <v>0</v>
      </c>
    </row>
    <row r="17" spans="1:4" ht="15" thickTop="1" thickBot="1" x14ac:dyDescent="0.35">
      <c r="A17" s="117" t="s">
        <v>69</v>
      </c>
      <c r="B17" s="3"/>
      <c r="C17" s="85">
        <v>0</v>
      </c>
      <c r="D17" s="91">
        <v>0</v>
      </c>
    </row>
    <row r="18" spans="1:4" ht="15" thickTop="1" thickBot="1" x14ac:dyDescent="0.35">
      <c r="A18" s="22" t="s">
        <v>26</v>
      </c>
      <c r="B18" s="67"/>
      <c r="C18" s="85">
        <v>0</v>
      </c>
      <c r="D18" s="91">
        <v>0</v>
      </c>
    </row>
    <row r="19" spans="1:4" ht="15" thickTop="1" thickBot="1" x14ac:dyDescent="0.35">
      <c r="A19" s="7" t="s">
        <v>5</v>
      </c>
      <c r="B19" s="66"/>
      <c r="C19" s="9">
        <v>0</v>
      </c>
      <c r="D19" s="93">
        <v>0</v>
      </c>
    </row>
    <row r="20" spans="1:4" ht="14.5" thickTop="1" x14ac:dyDescent="0.3"/>
    <row r="22" spans="1:4" x14ac:dyDescent="0.3">
      <c r="A22" s="23"/>
    </row>
    <row r="23" spans="1:4" x14ac:dyDescent="0.3">
      <c r="A23" s="23"/>
    </row>
  </sheetData>
  <customSheetViews>
    <customSheetView guid="{08E740B8-09F3-4EDA-8E36-2AA6BBB24488}">
      <selection sqref="A1:D1"/>
      <pageMargins left="0.7" right="0.7" top="0.75" bottom="0.75" header="0.3" footer="0.3"/>
      <pageSetup paperSize="9" orientation="portrait" horizontalDpi="1200" verticalDpi="1200" r:id="rId1"/>
    </customSheetView>
    <customSheetView guid="{74C6A672-2B61-48DD-9055-BC90D165FCE3}" topLeftCell="A13">
      <selection activeCell="A30" sqref="A30"/>
      <pageMargins left="0.7" right="0.7" top="0.75" bottom="0.75" header="0.3" footer="0.3"/>
      <pageSetup paperSize="9" orientation="portrait" horizontalDpi="1200" verticalDpi="1200" r:id="rId2"/>
    </customSheetView>
    <customSheetView guid="{0B895509-71F8-4B5F-8BC9-CAD3A29D76CB}">
      <selection activeCell="H10" sqref="H10"/>
      <pageMargins left="0.7" right="0.7" top="0.75" bottom="0.75" header="0.3" footer="0.3"/>
      <pageSetup paperSize="9" orientation="portrait" horizontalDpi="1200" verticalDpi="1200" r:id="rId3"/>
    </customSheetView>
  </customSheetViews>
  <mergeCells count="4">
    <mergeCell ref="A1:D1"/>
    <mergeCell ref="A2:B2"/>
    <mergeCell ref="A3:B3"/>
    <mergeCell ref="C2:D3"/>
  </mergeCells>
  <pageMargins left="0.7" right="0.7" top="0.75" bottom="0.75" header="0.3" footer="0.3"/>
  <pageSetup paperSize="9" orientation="portrait" horizontalDpi="1200" verticalDpi="1200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customSheetViews>
    <customSheetView guid="{08E740B8-09F3-4EDA-8E36-2AA6BBB24488}" state="hidden">
      <pageMargins left="0.7" right="0.7" top="0.75" bottom="0.75" header="0.3" footer="0.3"/>
    </customSheetView>
    <customSheetView guid="{74C6A672-2B61-48DD-9055-BC90D165FCE3}" state="hidden">
      <pageMargins left="0.7" right="0.7" top="0.75" bottom="0.75" header="0.3" footer="0.3"/>
    </customSheetView>
    <customSheetView guid="{0B895509-71F8-4B5F-8BC9-CAD3A29D76CB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customSheetViews>
    <customSheetView guid="{08E740B8-09F3-4EDA-8E36-2AA6BBB24488}" state="hidden">
      <pageMargins left="0.7" right="0.7" top="0.75" bottom="0.75" header="0.3" footer="0.3"/>
    </customSheetView>
    <customSheetView guid="{74C6A672-2B61-48DD-9055-BC90D165FCE3}" state="hidden">
      <pageMargins left="0.7" right="0.7" top="0.75" bottom="0.75" header="0.3" footer="0.3"/>
    </customSheetView>
    <customSheetView guid="{0B895509-71F8-4B5F-8BC9-CAD3A29D76CB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9"/>
  <sheetViews>
    <sheetView topLeftCell="A94" workbookViewId="0">
      <selection sqref="A1:D1"/>
    </sheetView>
  </sheetViews>
  <sheetFormatPr baseColWidth="10" defaultColWidth="11.453125" defaultRowHeight="14" x14ac:dyDescent="0.3"/>
  <cols>
    <col min="1" max="1" width="88" style="21" customWidth="1"/>
    <col min="2" max="2" width="32.81640625" style="21" customWidth="1"/>
    <col min="3" max="16384" width="11.453125" style="21"/>
  </cols>
  <sheetData>
    <row r="1" spans="1:5" ht="45" customHeight="1" thickTop="1" thickBot="1" x14ac:dyDescent="0.35">
      <c r="A1" s="155" t="s">
        <v>133</v>
      </c>
      <c r="B1" s="155"/>
      <c r="C1" s="155"/>
      <c r="D1" s="158"/>
      <c r="E1" s="46"/>
    </row>
    <row r="2" spans="1:5" ht="15" thickTop="1" thickBot="1" x14ac:dyDescent="0.35">
      <c r="A2" s="32" t="s">
        <v>66</v>
      </c>
      <c r="B2" s="34" t="s">
        <v>29</v>
      </c>
      <c r="C2" s="156" t="s">
        <v>30</v>
      </c>
      <c r="D2" s="157"/>
    </row>
    <row r="3" spans="1:5" ht="28.5" thickBot="1" x14ac:dyDescent="0.35">
      <c r="A3" s="33" t="s">
        <v>28</v>
      </c>
      <c r="B3" s="6" t="s">
        <v>31</v>
      </c>
      <c r="C3" s="6" t="s">
        <v>2</v>
      </c>
      <c r="D3" s="6" t="s">
        <v>3</v>
      </c>
    </row>
    <row r="4" spans="1:5" ht="15" thickTop="1" thickBot="1" x14ac:dyDescent="0.35">
      <c r="A4" s="69" t="s">
        <v>32</v>
      </c>
      <c r="B4" s="70"/>
      <c r="C4" s="70"/>
      <c r="D4" s="70"/>
    </row>
    <row r="5" spans="1:5" x14ac:dyDescent="0.3">
      <c r="A5" s="118" t="s">
        <v>33</v>
      </c>
      <c r="B5" s="119" t="s">
        <v>71</v>
      </c>
      <c r="C5" s="120">
        <v>0</v>
      </c>
      <c r="D5" s="120">
        <v>0</v>
      </c>
    </row>
    <row r="6" spans="1:5" x14ac:dyDescent="0.3">
      <c r="A6" s="37"/>
      <c r="B6" s="38" t="s">
        <v>73</v>
      </c>
      <c r="C6" s="39">
        <v>0</v>
      </c>
      <c r="D6" s="39">
        <v>0</v>
      </c>
    </row>
    <row r="7" spans="1:5" x14ac:dyDescent="0.3">
      <c r="A7" s="37"/>
      <c r="B7" s="38" t="s">
        <v>74</v>
      </c>
      <c r="C7" s="39">
        <v>0</v>
      </c>
      <c r="D7" s="39">
        <v>0</v>
      </c>
    </row>
    <row r="8" spans="1:5" x14ac:dyDescent="0.3">
      <c r="A8" s="37"/>
      <c r="B8" s="38" t="s">
        <v>75</v>
      </c>
      <c r="C8" s="39">
        <v>0</v>
      </c>
      <c r="D8" s="39">
        <v>0</v>
      </c>
    </row>
    <row r="9" spans="1:5" x14ac:dyDescent="0.3">
      <c r="A9" s="37"/>
      <c r="B9" s="38" t="s">
        <v>76</v>
      </c>
      <c r="C9" s="39">
        <v>0</v>
      </c>
      <c r="D9" s="39">
        <v>0</v>
      </c>
    </row>
    <row r="10" spans="1:5" x14ac:dyDescent="0.3">
      <c r="A10" s="37"/>
      <c r="B10" s="38" t="s">
        <v>77</v>
      </c>
      <c r="C10" s="39">
        <v>0</v>
      </c>
      <c r="D10" s="39">
        <v>0</v>
      </c>
    </row>
    <row r="11" spans="1:5" x14ac:dyDescent="0.3">
      <c r="A11" s="37"/>
      <c r="B11" s="38" t="s">
        <v>78</v>
      </c>
      <c r="C11" s="39">
        <v>0</v>
      </c>
      <c r="D11" s="39">
        <v>0</v>
      </c>
    </row>
    <row r="12" spans="1:5" x14ac:dyDescent="0.3">
      <c r="A12" s="37"/>
      <c r="B12" s="38" t="s">
        <v>79</v>
      </c>
      <c r="C12" s="39">
        <v>0</v>
      </c>
      <c r="D12" s="39">
        <v>0</v>
      </c>
    </row>
    <row r="13" spans="1:5" x14ac:dyDescent="0.3">
      <c r="A13" s="37"/>
      <c r="B13" s="38" t="s">
        <v>80</v>
      </c>
      <c r="C13" s="39">
        <v>0</v>
      </c>
      <c r="D13" s="39">
        <v>0</v>
      </c>
    </row>
    <row r="14" spans="1:5" x14ac:dyDescent="0.3">
      <c r="A14" s="37"/>
      <c r="B14" s="38" t="s">
        <v>81</v>
      </c>
      <c r="C14" s="39">
        <v>0</v>
      </c>
      <c r="D14" s="39">
        <v>0</v>
      </c>
    </row>
    <row r="15" spans="1:5" x14ac:dyDescent="0.3">
      <c r="A15" s="37"/>
      <c r="B15" s="38" t="s">
        <v>82</v>
      </c>
      <c r="C15" s="39">
        <v>0</v>
      </c>
      <c r="D15" s="39">
        <v>0</v>
      </c>
    </row>
    <row r="16" spans="1:5" x14ac:dyDescent="0.3">
      <c r="A16" s="37"/>
      <c r="B16" s="38" t="s">
        <v>83</v>
      </c>
      <c r="C16" s="39">
        <v>0</v>
      </c>
      <c r="D16" s="39">
        <v>0</v>
      </c>
    </row>
    <row r="17" spans="1:4" x14ac:dyDescent="0.3">
      <c r="A17" s="121"/>
      <c r="B17" s="122" t="s">
        <v>72</v>
      </c>
      <c r="C17" s="123">
        <v>0</v>
      </c>
      <c r="D17" s="123">
        <v>0</v>
      </c>
    </row>
    <row r="18" spans="1:4" x14ac:dyDescent="0.3">
      <c r="A18" s="124" t="s">
        <v>34</v>
      </c>
      <c r="B18" s="125" t="s">
        <v>84</v>
      </c>
      <c r="C18" s="126">
        <v>0</v>
      </c>
      <c r="D18" s="126">
        <v>0</v>
      </c>
    </row>
    <row r="19" spans="1:4" x14ac:dyDescent="0.3">
      <c r="A19" s="37"/>
      <c r="B19" s="38" t="s">
        <v>85</v>
      </c>
      <c r="C19" s="39">
        <v>0</v>
      </c>
      <c r="D19" s="39">
        <v>0</v>
      </c>
    </row>
    <row r="20" spans="1:4" x14ac:dyDescent="0.3">
      <c r="A20" s="37"/>
      <c r="B20" s="38" t="s">
        <v>86</v>
      </c>
      <c r="C20" s="39">
        <v>0</v>
      </c>
      <c r="D20" s="39">
        <v>0</v>
      </c>
    </row>
    <row r="21" spans="1:4" x14ac:dyDescent="0.3">
      <c r="A21" s="121"/>
      <c r="B21" s="122" t="s">
        <v>87</v>
      </c>
      <c r="C21" s="123">
        <v>0</v>
      </c>
      <c r="D21" s="123">
        <v>0</v>
      </c>
    </row>
    <row r="22" spans="1:4" x14ac:dyDescent="0.3">
      <c r="A22" s="124" t="s">
        <v>35</v>
      </c>
      <c r="B22" s="125" t="s">
        <v>71</v>
      </c>
      <c r="C22" s="126">
        <v>0</v>
      </c>
      <c r="D22" s="126">
        <v>0</v>
      </c>
    </row>
    <row r="23" spans="1:4" x14ac:dyDescent="0.3">
      <c r="A23" s="37"/>
      <c r="B23" s="38" t="s">
        <v>73</v>
      </c>
      <c r="C23" s="39">
        <v>0</v>
      </c>
      <c r="D23" s="39">
        <v>0</v>
      </c>
    </row>
    <row r="24" spans="1:4" x14ac:dyDescent="0.3">
      <c r="A24" s="37"/>
      <c r="B24" s="38" t="s">
        <v>74</v>
      </c>
      <c r="C24" s="39">
        <v>0</v>
      </c>
      <c r="D24" s="39">
        <v>0</v>
      </c>
    </row>
    <row r="25" spans="1:4" x14ac:dyDescent="0.3">
      <c r="A25" s="37"/>
      <c r="B25" s="38" t="s">
        <v>75</v>
      </c>
      <c r="C25" s="39">
        <v>0</v>
      </c>
      <c r="D25" s="39">
        <v>0</v>
      </c>
    </row>
    <row r="26" spans="1:4" x14ac:dyDescent="0.3">
      <c r="A26" s="37"/>
      <c r="B26" s="38" t="s">
        <v>76</v>
      </c>
      <c r="C26" s="39">
        <v>0</v>
      </c>
      <c r="D26" s="39">
        <v>0</v>
      </c>
    </row>
    <row r="27" spans="1:4" x14ac:dyDescent="0.3">
      <c r="A27" s="37"/>
      <c r="B27" s="38" t="s">
        <v>77</v>
      </c>
      <c r="C27" s="39">
        <v>0</v>
      </c>
      <c r="D27" s="39">
        <v>0</v>
      </c>
    </row>
    <row r="28" spans="1:4" x14ac:dyDescent="0.3">
      <c r="A28" s="37"/>
      <c r="B28" s="38" t="s">
        <v>78</v>
      </c>
      <c r="C28" s="39">
        <v>0</v>
      </c>
      <c r="D28" s="39">
        <v>0</v>
      </c>
    </row>
    <row r="29" spans="1:4" x14ac:dyDescent="0.3">
      <c r="A29" s="37"/>
      <c r="B29" s="38" t="s">
        <v>79</v>
      </c>
      <c r="C29" s="39">
        <v>0</v>
      </c>
      <c r="D29" s="39">
        <v>0</v>
      </c>
    </row>
    <row r="30" spans="1:4" x14ac:dyDescent="0.3">
      <c r="A30" s="37"/>
      <c r="B30" s="38" t="s">
        <v>80</v>
      </c>
      <c r="C30" s="39">
        <v>0</v>
      </c>
      <c r="D30" s="39">
        <v>0</v>
      </c>
    </row>
    <row r="31" spans="1:4" x14ac:dyDescent="0.3">
      <c r="A31" s="37"/>
      <c r="B31" s="38" t="s">
        <v>81</v>
      </c>
      <c r="C31" s="39">
        <v>0</v>
      </c>
      <c r="D31" s="39">
        <v>0</v>
      </c>
    </row>
    <row r="32" spans="1:4" x14ac:dyDescent="0.3">
      <c r="A32" s="37"/>
      <c r="B32" s="38" t="s">
        <v>82</v>
      </c>
      <c r="C32" s="39">
        <v>0</v>
      </c>
      <c r="D32" s="39">
        <v>0</v>
      </c>
    </row>
    <row r="33" spans="1:4" x14ac:dyDescent="0.3">
      <c r="A33" s="37"/>
      <c r="B33" s="38" t="s">
        <v>83</v>
      </c>
      <c r="C33" s="39">
        <v>0</v>
      </c>
      <c r="D33" s="39">
        <v>0</v>
      </c>
    </row>
    <row r="34" spans="1:4" x14ac:dyDescent="0.3">
      <c r="A34" s="37"/>
      <c r="B34" s="38" t="s">
        <v>72</v>
      </c>
      <c r="C34" s="39">
        <v>0</v>
      </c>
      <c r="D34" s="39">
        <v>0</v>
      </c>
    </row>
    <row r="35" spans="1:4" x14ac:dyDescent="0.3">
      <c r="A35" s="37"/>
      <c r="B35" s="38" t="s">
        <v>40</v>
      </c>
      <c r="C35" s="39">
        <v>0</v>
      </c>
      <c r="D35" s="39">
        <v>0</v>
      </c>
    </row>
    <row r="36" spans="1:4" x14ac:dyDescent="0.3">
      <c r="A36" s="37"/>
      <c r="B36" s="38" t="s">
        <v>41</v>
      </c>
      <c r="C36" s="39">
        <v>0</v>
      </c>
      <c r="D36" s="39">
        <v>0</v>
      </c>
    </row>
    <row r="37" spans="1:4" x14ac:dyDescent="0.3">
      <c r="A37" s="37"/>
      <c r="B37" s="38" t="s">
        <v>42</v>
      </c>
      <c r="C37" s="39">
        <v>0</v>
      </c>
      <c r="D37" s="39">
        <v>0</v>
      </c>
    </row>
    <row r="38" spans="1:4" x14ac:dyDescent="0.3">
      <c r="A38" s="121"/>
      <c r="B38" s="122" t="s">
        <v>39</v>
      </c>
      <c r="C38" s="123">
        <v>0</v>
      </c>
      <c r="D38" s="123">
        <v>0</v>
      </c>
    </row>
    <row r="39" spans="1:4" x14ac:dyDescent="0.3">
      <c r="A39" s="40" t="s">
        <v>50</v>
      </c>
      <c r="B39" s="41" t="s">
        <v>88</v>
      </c>
      <c r="C39" s="42">
        <v>0</v>
      </c>
      <c r="D39" s="42">
        <v>0</v>
      </c>
    </row>
    <row r="40" spans="1:4" x14ac:dyDescent="0.3">
      <c r="A40" s="40"/>
      <c r="B40" s="41" t="s">
        <v>89</v>
      </c>
      <c r="C40" s="42">
        <v>0</v>
      </c>
      <c r="D40" s="42">
        <v>0</v>
      </c>
    </row>
    <row r="41" spans="1:4" x14ac:dyDescent="0.3">
      <c r="A41" s="40"/>
      <c r="B41" s="41" t="s">
        <v>90</v>
      </c>
      <c r="C41" s="42">
        <v>0</v>
      </c>
      <c r="D41" s="42">
        <v>0</v>
      </c>
    </row>
    <row r="42" spans="1:4" x14ac:dyDescent="0.3">
      <c r="A42" s="40"/>
      <c r="B42" s="41" t="s">
        <v>91</v>
      </c>
      <c r="C42" s="42">
        <v>0</v>
      </c>
      <c r="D42" s="42">
        <v>0</v>
      </c>
    </row>
    <row r="43" spans="1:4" x14ac:dyDescent="0.3">
      <c r="A43" s="40"/>
      <c r="B43" s="41" t="s">
        <v>92</v>
      </c>
      <c r="C43" s="42">
        <v>0</v>
      </c>
      <c r="D43" s="42">
        <v>0</v>
      </c>
    </row>
    <row r="44" spans="1:4" ht="14.5" thickBot="1" x14ac:dyDescent="0.35">
      <c r="A44" s="69" t="s">
        <v>106</v>
      </c>
      <c r="B44" s="70"/>
      <c r="C44" s="70"/>
      <c r="D44" s="70"/>
    </row>
    <row r="45" spans="1:4" x14ac:dyDescent="0.3">
      <c r="A45" s="129" t="s">
        <v>93</v>
      </c>
      <c r="B45" s="130" t="s">
        <v>71</v>
      </c>
      <c r="C45" s="50">
        <v>0</v>
      </c>
      <c r="D45" s="50">
        <v>0</v>
      </c>
    </row>
    <row r="46" spans="1:4" x14ac:dyDescent="0.3">
      <c r="A46" s="127"/>
      <c r="B46" s="71" t="s">
        <v>73</v>
      </c>
      <c r="C46" s="42">
        <v>0</v>
      </c>
      <c r="D46" s="42">
        <v>0</v>
      </c>
    </row>
    <row r="47" spans="1:4" x14ac:dyDescent="0.3">
      <c r="A47" s="127"/>
      <c r="B47" s="71" t="s">
        <v>74</v>
      </c>
      <c r="C47" s="42">
        <v>0</v>
      </c>
      <c r="D47" s="42">
        <v>0</v>
      </c>
    </row>
    <row r="48" spans="1:4" x14ac:dyDescent="0.3">
      <c r="A48" s="127"/>
      <c r="B48" s="71" t="s">
        <v>75</v>
      </c>
      <c r="C48" s="42">
        <v>0</v>
      </c>
      <c r="D48" s="42">
        <v>0</v>
      </c>
    </row>
    <row r="49" spans="1:4" x14ac:dyDescent="0.3">
      <c r="A49" s="127"/>
      <c r="B49" s="71" t="s">
        <v>76</v>
      </c>
      <c r="C49" s="42">
        <v>0</v>
      </c>
      <c r="D49" s="42">
        <v>0</v>
      </c>
    </row>
    <row r="50" spans="1:4" x14ac:dyDescent="0.3">
      <c r="A50" s="127"/>
      <c r="B50" s="71" t="s">
        <v>77</v>
      </c>
      <c r="C50" s="42">
        <v>0</v>
      </c>
      <c r="D50" s="42">
        <v>0</v>
      </c>
    </row>
    <row r="51" spans="1:4" x14ac:dyDescent="0.3">
      <c r="A51" s="127"/>
      <c r="B51" s="71" t="s">
        <v>78</v>
      </c>
      <c r="C51" s="42">
        <v>0</v>
      </c>
      <c r="D51" s="42">
        <v>0</v>
      </c>
    </row>
    <row r="52" spans="1:4" x14ac:dyDescent="0.3">
      <c r="A52" s="127"/>
      <c r="B52" s="71" t="s">
        <v>79</v>
      </c>
      <c r="C52" s="42">
        <v>0</v>
      </c>
      <c r="D52" s="42">
        <v>0</v>
      </c>
    </row>
    <row r="53" spans="1:4" x14ac:dyDescent="0.3">
      <c r="A53" s="127"/>
      <c r="B53" s="71" t="s">
        <v>80</v>
      </c>
      <c r="C53" s="42">
        <v>0</v>
      </c>
      <c r="D53" s="42">
        <v>0</v>
      </c>
    </row>
    <row r="54" spans="1:4" x14ac:dyDescent="0.3">
      <c r="A54" s="127"/>
      <c r="B54" s="71" t="s">
        <v>81</v>
      </c>
      <c r="C54" s="42">
        <v>0</v>
      </c>
      <c r="D54" s="42">
        <v>0</v>
      </c>
    </row>
    <row r="55" spans="1:4" x14ac:dyDescent="0.3">
      <c r="A55" s="127"/>
      <c r="B55" s="71" t="s">
        <v>82</v>
      </c>
      <c r="C55" s="42">
        <v>0</v>
      </c>
      <c r="D55" s="42">
        <v>0</v>
      </c>
    </row>
    <row r="56" spans="1:4" x14ac:dyDescent="0.3">
      <c r="A56" s="127"/>
      <c r="B56" s="71" t="s">
        <v>83</v>
      </c>
      <c r="C56" s="42">
        <v>0</v>
      </c>
      <c r="D56" s="42">
        <v>0</v>
      </c>
    </row>
    <row r="57" spans="1:4" x14ac:dyDescent="0.3">
      <c r="A57" s="131"/>
      <c r="B57" s="132" t="s">
        <v>72</v>
      </c>
      <c r="C57" s="123">
        <v>0</v>
      </c>
      <c r="D57" s="123">
        <v>0</v>
      </c>
    </row>
    <row r="58" spans="1:4" x14ac:dyDescent="0.3">
      <c r="A58" s="133" t="s">
        <v>94</v>
      </c>
      <c r="B58" s="134" t="s">
        <v>95</v>
      </c>
      <c r="C58" s="135">
        <v>0</v>
      </c>
      <c r="D58" s="135">
        <v>0</v>
      </c>
    </row>
    <row r="59" spans="1:4" x14ac:dyDescent="0.3">
      <c r="A59" s="51"/>
      <c r="B59" s="52" t="s">
        <v>96</v>
      </c>
      <c r="C59" s="53">
        <v>0</v>
      </c>
      <c r="D59" s="53">
        <v>0</v>
      </c>
    </row>
    <row r="60" spans="1:4" x14ac:dyDescent="0.3">
      <c r="A60" s="51"/>
      <c r="B60" s="52" t="s">
        <v>97</v>
      </c>
      <c r="C60" s="53">
        <v>0</v>
      </c>
      <c r="D60" s="53">
        <v>0</v>
      </c>
    </row>
    <row r="61" spans="1:4" x14ac:dyDescent="0.3">
      <c r="A61" s="128"/>
      <c r="B61" s="41" t="s">
        <v>98</v>
      </c>
      <c r="C61" s="53">
        <v>0</v>
      </c>
      <c r="D61" s="53">
        <v>0</v>
      </c>
    </row>
    <row r="62" spans="1:4" x14ac:dyDescent="0.3">
      <c r="A62" s="121"/>
      <c r="B62" s="122" t="s">
        <v>99</v>
      </c>
      <c r="C62" s="136">
        <v>0</v>
      </c>
      <c r="D62" s="136">
        <v>0</v>
      </c>
    </row>
    <row r="63" spans="1:4" x14ac:dyDescent="0.3">
      <c r="A63" s="40" t="s">
        <v>100</v>
      </c>
      <c r="B63" s="41" t="s">
        <v>101</v>
      </c>
      <c r="C63" s="42">
        <v>0</v>
      </c>
      <c r="D63" s="42">
        <v>0</v>
      </c>
    </row>
    <row r="64" spans="1:4" x14ac:dyDescent="0.3">
      <c r="A64" s="51"/>
      <c r="B64" s="52" t="s">
        <v>102</v>
      </c>
      <c r="C64" s="53">
        <v>0</v>
      </c>
      <c r="D64" s="53">
        <v>0</v>
      </c>
    </row>
    <row r="65" spans="1:4" x14ac:dyDescent="0.3">
      <c r="A65" s="51"/>
      <c r="B65" s="52" t="s">
        <v>103</v>
      </c>
      <c r="C65" s="53">
        <v>0</v>
      </c>
      <c r="D65" s="53">
        <v>0</v>
      </c>
    </row>
    <row r="66" spans="1:4" x14ac:dyDescent="0.3">
      <c r="A66" s="128"/>
      <c r="B66" s="41" t="s">
        <v>104</v>
      </c>
      <c r="C66" s="53">
        <v>0</v>
      </c>
      <c r="D66" s="53">
        <v>0</v>
      </c>
    </row>
    <row r="67" spans="1:4" x14ac:dyDescent="0.3">
      <c r="A67" s="128"/>
      <c r="B67" s="41" t="s">
        <v>105</v>
      </c>
      <c r="C67" s="53">
        <v>0</v>
      </c>
      <c r="D67" s="53">
        <v>0</v>
      </c>
    </row>
    <row r="68" spans="1:4" ht="14.5" thickBot="1" x14ac:dyDescent="0.35">
      <c r="A68" s="69" t="s">
        <v>52</v>
      </c>
      <c r="B68" s="70"/>
      <c r="C68" s="70"/>
      <c r="D68" s="70"/>
    </row>
    <row r="69" spans="1:4" ht="28" x14ac:dyDescent="0.3">
      <c r="A69" s="114" t="s">
        <v>59</v>
      </c>
      <c r="B69" s="137" t="s">
        <v>107</v>
      </c>
      <c r="C69" s="39">
        <v>0</v>
      </c>
      <c r="D69" s="39">
        <v>0</v>
      </c>
    </row>
    <row r="70" spans="1:4" ht="28" x14ac:dyDescent="0.3">
      <c r="A70" s="37"/>
      <c r="B70" s="137" t="s">
        <v>108</v>
      </c>
      <c r="C70" s="39">
        <v>0</v>
      </c>
      <c r="D70" s="39">
        <v>0</v>
      </c>
    </row>
    <row r="71" spans="1:4" ht="28" x14ac:dyDescent="0.3">
      <c r="A71" s="47"/>
      <c r="B71" s="138" t="s">
        <v>109</v>
      </c>
      <c r="C71" s="48">
        <v>0</v>
      </c>
      <c r="D71" s="48">
        <v>0</v>
      </c>
    </row>
    <row r="72" spans="1:4" ht="28" x14ac:dyDescent="0.3">
      <c r="A72" s="37"/>
      <c r="B72" s="137" t="s">
        <v>110</v>
      </c>
      <c r="C72" s="39">
        <v>0</v>
      </c>
      <c r="D72" s="39">
        <v>0</v>
      </c>
    </row>
    <row r="73" spans="1:4" ht="28" x14ac:dyDescent="0.3">
      <c r="A73" s="128"/>
      <c r="B73" s="139" t="s">
        <v>111</v>
      </c>
      <c r="C73" s="39">
        <v>0</v>
      </c>
      <c r="D73" s="39">
        <v>0</v>
      </c>
    </row>
    <row r="74" spans="1:4" ht="28" x14ac:dyDescent="0.3">
      <c r="A74" s="128"/>
      <c r="B74" s="139" t="s">
        <v>112</v>
      </c>
      <c r="C74" s="39">
        <v>0</v>
      </c>
      <c r="D74" s="39">
        <v>0</v>
      </c>
    </row>
    <row r="75" spans="1:4" ht="28" x14ac:dyDescent="0.3">
      <c r="A75" s="128"/>
      <c r="B75" s="139" t="s">
        <v>113</v>
      </c>
      <c r="C75" s="39">
        <v>0</v>
      </c>
      <c r="D75" s="39">
        <v>0</v>
      </c>
    </row>
    <row r="76" spans="1:4" ht="28" x14ac:dyDescent="0.3">
      <c r="A76" s="128"/>
      <c r="B76" s="139" t="s">
        <v>114</v>
      </c>
      <c r="C76" s="39">
        <v>0</v>
      </c>
      <c r="D76" s="39">
        <v>0</v>
      </c>
    </row>
    <row r="77" spans="1:4" ht="28" x14ac:dyDescent="0.3">
      <c r="A77" s="128"/>
      <c r="B77" s="139" t="s">
        <v>115</v>
      </c>
      <c r="C77" s="39">
        <v>0</v>
      </c>
      <c r="D77" s="39">
        <v>0</v>
      </c>
    </row>
    <row r="78" spans="1:4" ht="28" x14ac:dyDescent="0.3">
      <c r="A78" s="128"/>
      <c r="B78" s="139" t="s">
        <v>116</v>
      </c>
      <c r="C78" s="39">
        <v>0</v>
      </c>
      <c r="D78" s="39">
        <v>0</v>
      </c>
    </row>
    <row r="79" spans="1:4" ht="28" x14ac:dyDescent="0.3">
      <c r="A79" s="128"/>
      <c r="B79" s="139" t="s">
        <v>117</v>
      </c>
      <c r="C79" s="39">
        <v>0</v>
      </c>
      <c r="D79" s="39">
        <v>0</v>
      </c>
    </row>
    <row r="80" spans="1:4" ht="28" x14ac:dyDescent="0.3">
      <c r="A80" s="128"/>
      <c r="B80" s="139" t="s">
        <v>118</v>
      </c>
      <c r="C80" s="39">
        <v>0</v>
      </c>
      <c r="D80" s="39">
        <v>0</v>
      </c>
    </row>
    <row r="81" spans="1:4" ht="28.5" thickBot="1" x14ac:dyDescent="0.35">
      <c r="A81" s="128"/>
      <c r="B81" s="139" t="s">
        <v>119</v>
      </c>
      <c r="C81" s="39">
        <v>0</v>
      </c>
      <c r="D81" s="39">
        <v>0</v>
      </c>
    </row>
    <row r="82" spans="1:4" x14ac:dyDescent="0.3">
      <c r="A82" s="49" t="s">
        <v>57</v>
      </c>
      <c r="B82" s="134" t="s">
        <v>120</v>
      </c>
      <c r="C82" s="50">
        <v>0</v>
      </c>
      <c r="D82" s="50">
        <v>0</v>
      </c>
    </row>
    <row r="83" spans="1:4" x14ac:dyDescent="0.3">
      <c r="A83" s="51"/>
      <c r="B83" s="52" t="s">
        <v>121</v>
      </c>
      <c r="C83" s="53">
        <v>0</v>
      </c>
      <c r="D83" s="53">
        <v>0</v>
      </c>
    </row>
    <row r="84" spans="1:4" x14ac:dyDescent="0.3">
      <c r="A84" s="128"/>
      <c r="B84" s="52" t="s">
        <v>122</v>
      </c>
      <c r="C84" s="53">
        <v>0</v>
      </c>
      <c r="D84" s="53">
        <v>0</v>
      </c>
    </row>
    <row r="85" spans="1:4" x14ac:dyDescent="0.3">
      <c r="A85" s="128"/>
      <c r="B85" s="41" t="s">
        <v>123</v>
      </c>
      <c r="C85" s="53">
        <v>0</v>
      </c>
      <c r="D85" s="53">
        <v>0</v>
      </c>
    </row>
    <row r="86" spans="1:4" ht="14.5" thickBot="1" x14ac:dyDescent="0.35">
      <c r="A86" s="43"/>
      <c r="B86" s="122" t="s">
        <v>124</v>
      </c>
      <c r="C86" s="44">
        <v>0</v>
      </c>
      <c r="D86" s="44">
        <v>0</v>
      </c>
    </row>
    <row r="87" spans="1:4" x14ac:dyDescent="0.3">
      <c r="A87" s="37" t="s">
        <v>58</v>
      </c>
      <c r="B87" s="134" t="s">
        <v>125</v>
      </c>
      <c r="C87" s="39">
        <v>0</v>
      </c>
      <c r="D87" s="39">
        <v>0</v>
      </c>
    </row>
    <row r="88" spans="1:4" x14ac:dyDescent="0.3">
      <c r="A88" s="40"/>
      <c r="B88" s="52" t="s">
        <v>126</v>
      </c>
      <c r="C88" s="42">
        <v>0</v>
      </c>
      <c r="D88" s="42">
        <v>0</v>
      </c>
    </row>
    <row r="89" spans="1:4" x14ac:dyDescent="0.3">
      <c r="A89" s="128"/>
      <c r="B89" s="52" t="s">
        <v>127</v>
      </c>
      <c r="C89" s="42">
        <v>0</v>
      </c>
      <c r="D89" s="42">
        <v>0</v>
      </c>
    </row>
    <row r="90" spans="1:4" x14ac:dyDescent="0.3">
      <c r="A90" s="128"/>
      <c r="B90" s="41" t="s">
        <v>128</v>
      </c>
      <c r="C90" s="42">
        <v>0</v>
      </c>
      <c r="D90" s="42">
        <v>0</v>
      </c>
    </row>
    <row r="91" spans="1:4" ht="14.5" thickBot="1" x14ac:dyDescent="0.35">
      <c r="A91" s="43"/>
      <c r="B91" s="122" t="s">
        <v>129</v>
      </c>
      <c r="C91" s="44">
        <v>0</v>
      </c>
      <c r="D91" s="44">
        <v>0</v>
      </c>
    </row>
    <row r="92" spans="1:4" ht="14.5" thickBot="1" x14ac:dyDescent="0.35">
      <c r="A92" s="35" t="s">
        <v>53</v>
      </c>
      <c r="B92" s="36"/>
      <c r="C92" s="36"/>
      <c r="D92" s="36"/>
    </row>
    <row r="93" spans="1:4" x14ac:dyDescent="0.3">
      <c r="A93" s="81" t="s">
        <v>54</v>
      </c>
      <c r="B93" s="71"/>
      <c r="C93" s="71"/>
      <c r="D93" s="71"/>
    </row>
    <row r="94" spans="1:4" ht="16.5" x14ac:dyDescent="0.3">
      <c r="A94" s="82" t="s">
        <v>59</v>
      </c>
      <c r="B94" s="38" t="s">
        <v>43</v>
      </c>
      <c r="C94" s="39">
        <v>0</v>
      </c>
      <c r="D94" s="39">
        <v>0</v>
      </c>
    </row>
    <row r="95" spans="1:4" x14ac:dyDescent="0.3">
      <c r="A95" s="75" t="s">
        <v>55</v>
      </c>
      <c r="B95" s="71"/>
      <c r="C95" s="71"/>
      <c r="D95" s="71"/>
    </row>
    <row r="96" spans="1:4" ht="16.5" x14ac:dyDescent="0.3">
      <c r="A96" s="82" t="s">
        <v>59</v>
      </c>
      <c r="B96" s="38" t="s">
        <v>43</v>
      </c>
      <c r="C96" s="39">
        <v>0</v>
      </c>
      <c r="D96" s="39">
        <v>0</v>
      </c>
    </row>
    <row r="97" spans="1:4" x14ac:dyDescent="0.3">
      <c r="A97" s="75" t="s">
        <v>61</v>
      </c>
      <c r="B97" s="71"/>
      <c r="C97" s="71"/>
      <c r="D97" s="71"/>
    </row>
    <row r="98" spans="1:4" ht="16.5" x14ac:dyDescent="0.3">
      <c r="A98" s="82" t="s">
        <v>59</v>
      </c>
      <c r="B98" s="38" t="s">
        <v>43</v>
      </c>
      <c r="C98" s="39">
        <v>0</v>
      </c>
      <c r="D98" s="39">
        <v>0</v>
      </c>
    </row>
    <row r="99" spans="1:4" x14ac:dyDescent="0.3">
      <c r="A99" s="75" t="s">
        <v>56</v>
      </c>
      <c r="B99" s="71"/>
      <c r="C99" s="71"/>
      <c r="D99" s="71"/>
    </row>
    <row r="100" spans="1:4" ht="16.5" x14ac:dyDescent="0.3">
      <c r="A100" s="82" t="s">
        <v>59</v>
      </c>
      <c r="B100" s="38" t="s">
        <v>43</v>
      </c>
      <c r="C100" s="39">
        <v>0</v>
      </c>
      <c r="D100" s="39">
        <v>0</v>
      </c>
    </row>
    <row r="101" spans="1:4" x14ac:dyDescent="0.3">
      <c r="A101" s="75" t="s">
        <v>62</v>
      </c>
      <c r="B101" s="71"/>
      <c r="C101" s="71"/>
      <c r="D101" s="71"/>
    </row>
    <row r="102" spans="1:4" ht="16.5" x14ac:dyDescent="0.3">
      <c r="A102" s="82" t="s">
        <v>59</v>
      </c>
      <c r="B102" s="38" t="s">
        <v>43</v>
      </c>
      <c r="C102" s="39">
        <v>0</v>
      </c>
      <c r="D102" s="39">
        <v>0</v>
      </c>
    </row>
    <row r="103" spans="1:4" x14ac:dyDescent="0.3">
      <c r="A103" s="75" t="s">
        <v>63</v>
      </c>
      <c r="B103" s="71"/>
      <c r="C103" s="71"/>
      <c r="D103" s="71"/>
    </row>
    <row r="104" spans="1:4" ht="17" thickBot="1" x14ac:dyDescent="0.35">
      <c r="A104" s="83" t="s">
        <v>59</v>
      </c>
      <c r="B104" s="20" t="s">
        <v>43</v>
      </c>
      <c r="C104" s="44">
        <v>0</v>
      </c>
      <c r="D104" s="44">
        <v>0</v>
      </c>
    </row>
    <row r="105" spans="1:4" ht="14.5" thickBot="1" x14ac:dyDescent="0.35">
      <c r="A105" s="78" t="s">
        <v>36</v>
      </c>
      <c r="B105" s="79"/>
      <c r="C105" s="79"/>
      <c r="D105" s="79"/>
    </row>
    <row r="106" spans="1:4" ht="28.5" thickBot="1" x14ac:dyDescent="0.35">
      <c r="A106" s="4" t="s">
        <v>37</v>
      </c>
      <c r="B106" s="80"/>
      <c r="C106" s="45">
        <v>0</v>
      </c>
      <c r="D106" s="45">
        <v>0</v>
      </c>
    </row>
    <row r="107" spans="1:4" ht="15" thickTop="1" thickBot="1" x14ac:dyDescent="0.35">
      <c r="A107" s="4" t="s">
        <v>38</v>
      </c>
      <c r="B107" s="80"/>
      <c r="C107" s="45">
        <v>0</v>
      </c>
      <c r="D107" s="45">
        <v>0</v>
      </c>
    </row>
    <row r="108" spans="1:4" ht="15.5" thickTop="1" x14ac:dyDescent="0.3">
      <c r="A108" s="77" t="s">
        <v>60</v>
      </c>
    </row>
    <row r="109" spans="1:4" x14ac:dyDescent="0.3">
      <c r="A109" s="76"/>
    </row>
  </sheetData>
  <customSheetViews>
    <customSheetView guid="{08E740B8-09F3-4EDA-8E36-2AA6BBB24488}" topLeftCell="A13">
      <selection activeCell="H69" sqref="H69"/>
      <pageMargins left="0.7" right="0.7" top="0.75" bottom="0.75" header="0.3" footer="0.3"/>
      <pageSetup paperSize="9" orientation="portrait" r:id="rId1"/>
    </customSheetView>
    <customSheetView guid="{74C6A672-2B61-48DD-9055-BC90D165FCE3}">
      <selection activeCell="A17" sqref="A17"/>
      <pageMargins left="0.7" right="0.7" top="0.75" bottom="0.75" header="0.3" footer="0.3"/>
      <pageSetup paperSize="9" orientation="portrait" r:id="rId2"/>
    </customSheetView>
    <customSheetView guid="{0B895509-71F8-4B5F-8BC9-CAD3A29D76CB}">
      <selection activeCell="I52" sqref="I52"/>
      <pageMargins left="0.7" right="0.7" top="0.75" bottom="0.75" header="0.3" footer="0.3"/>
      <pageSetup paperSize="9" orientation="portrait" r:id="rId3"/>
    </customSheetView>
  </customSheetViews>
  <mergeCells count="2">
    <mergeCell ref="C2:D2"/>
    <mergeCell ref="A1:D1"/>
  </mergeCells>
  <pageMargins left="0.7" right="0.7" top="0.75" bottom="0.75" header="0.3" footer="0.3"/>
  <pageSetup paperSize="9"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workbookViewId="0">
      <selection activeCell="C50" sqref="C50"/>
    </sheetView>
  </sheetViews>
  <sheetFormatPr baseColWidth="10" defaultColWidth="11.453125" defaultRowHeight="14" x14ac:dyDescent="0.3"/>
  <cols>
    <col min="1" max="1" width="88" style="21" customWidth="1"/>
    <col min="2" max="2" width="34.26953125" style="21" customWidth="1"/>
    <col min="3" max="16384" width="11.453125" style="21"/>
  </cols>
  <sheetData>
    <row r="1" spans="1:5" ht="45" customHeight="1" thickTop="1" thickBot="1" x14ac:dyDescent="0.4">
      <c r="A1" s="115" t="s">
        <v>133</v>
      </c>
      <c r="B1"/>
      <c r="C1"/>
      <c r="D1"/>
      <c r="E1" s="46"/>
    </row>
    <row r="2" spans="1:5" ht="15" thickTop="1" thickBot="1" x14ac:dyDescent="0.35">
      <c r="A2" s="32" t="s">
        <v>66</v>
      </c>
      <c r="B2" s="34" t="s">
        <v>29</v>
      </c>
      <c r="C2" s="116" t="s">
        <v>30</v>
      </c>
      <c r="D2" s="116"/>
    </row>
    <row r="3" spans="1:5" ht="28.5" thickBot="1" x14ac:dyDescent="0.35">
      <c r="A3" s="33" t="s">
        <v>28</v>
      </c>
      <c r="B3" s="6" t="s">
        <v>31</v>
      </c>
      <c r="C3" s="6" t="s">
        <v>2</v>
      </c>
      <c r="D3" s="6" t="s">
        <v>3</v>
      </c>
    </row>
    <row r="4" spans="1:5" ht="15" thickTop="1" thickBot="1" x14ac:dyDescent="0.35">
      <c r="A4" s="69" t="s">
        <v>32</v>
      </c>
      <c r="B4" s="70"/>
      <c r="C4" s="70"/>
      <c r="D4" s="70"/>
    </row>
    <row r="5" spans="1:5" x14ac:dyDescent="0.3">
      <c r="A5" s="118" t="s">
        <v>33</v>
      </c>
      <c r="B5" s="140">
        <v>145000</v>
      </c>
      <c r="C5" s="120">
        <v>0</v>
      </c>
      <c r="D5" s="120">
        <v>0</v>
      </c>
    </row>
    <row r="6" spans="1:5" x14ac:dyDescent="0.3">
      <c r="A6" s="124" t="s">
        <v>34</v>
      </c>
      <c r="B6" s="141">
        <v>2200</v>
      </c>
      <c r="C6" s="126">
        <v>0</v>
      </c>
      <c r="D6" s="126">
        <v>0</v>
      </c>
    </row>
    <row r="7" spans="1:5" x14ac:dyDescent="0.3">
      <c r="A7" s="124" t="s">
        <v>35</v>
      </c>
      <c r="B7" s="141">
        <v>145000</v>
      </c>
      <c r="C7" s="126">
        <v>0</v>
      </c>
      <c r="D7" s="126">
        <v>0</v>
      </c>
    </row>
    <row r="8" spans="1:5" x14ac:dyDescent="0.3">
      <c r="A8" s="40" t="s">
        <v>50</v>
      </c>
      <c r="B8" s="142">
        <v>43000</v>
      </c>
      <c r="C8" s="42">
        <v>0</v>
      </c>
      <c r="D8" s="42">
        <v>0</v>
      </c>
    </row>
    <row r="9" spans="1:5" ht="14.5" thickBot="1" x14ac:dyDescent="0.35">
      <c r="A9" s="69" t="s">
        <v>106</v>
      </c>
      <c r="B9" s="70"/>
      <c r="C9" s="70"/>
      <c r="D9" s="70"/>
    </row>
    <row r="10" spans="1:5" x14ac:dyDescent="0.3">
      <c r="A10" s="129" t="s">
        <v>93</v>
      </c>
      <c r="B10" s="143">
        <v>145000</v>
      </c>
      <c r="C10" s="50">
        <v>0</v>
      </c>
      <c r="D10" s="50">
        <v>0</v>
      </c>
    </row>
    <row r="11" spans="1:5" x14ac:dyDescent="0.3">
      <c r="A11" s="133" t="s">
        <v>94</v>
      </c>
      <c r="B11" s="134" t="s">
        <v>135</v>
      </c>
      <c r="C11" s="135">
        <v>0</v>
      </c>
      <c r="D11" s="135">
        <v>0</v>
      </c>
    </row>
    <row r="12" spans="1:5" x14ac:dyDescent="0.3">
      <c r="A12" s="51"/>
      <c r="B12" s="52" t="s">
        <v>136</v>
      </c>
      <c r="C12" s="53">
        <v>0</v>
      </c>
      <c r="D12" s="53">
        <v>0</v>
      </c>
    </row>
    <row r="13" spans="1:5" x14ac:dyDescent="0.3">
      <c r="A13" s="51"/>
      <c r="B13" s="52" t="s">
        <v>130</v>
      </c>
      <c r="C13" s="53">
        <v>0</v>
      </c>
      <c r="D13" s="53">
        <v>0</v>
      </c>
    </row>
    <row r="14" spans="1:5" x14ac:dyDescent="0.3">
      <c r="A14" s="128"/>
      <c r="B14" s="41" t="s">
        <v>137</v>
      </c>
      <c r="C14" s="53">
        <v>0</v>
      </c>
      <c r="D14" s="53">
        <v>0</v>
      </c>
    </row>
    <row r="15" spans="1:5" x14ac:dyDescent="0.3">
      <c r="A15" s="121"/>
      <c r="B15" s="122" t="s">
        <v>138</v>
      </c>
      <c r="C15" s="136">
        <v>0</v>
      </c>
      <c r="D15" s="136">
        <v>0</v>
      </c>
    </row>
    <row r="16" spans="1:5" x14ac:dyDescent="0.3">
      <c r="A16" s="40" t="s">
        <v>100</v>
      </c>
      <c r="B16" s="41" t="s">
        <v>139</v>
      </c>
      <c r="C16" s="42">
        <v>0</v>
      </c>
      <c r="D16" s="42">
        <v>0</v>
      </c>
    </row>
    <row r="17" spans="1:4" x14ac:dyDescent="0.3">
      <c r="A17" s="51"/>
      <c r="B17" s="52" t="s">
        <v>140</v>
      </c>
      <c r="C17" s="53">
        <v>0</v>
      </c>
      <c r="D17" s="53">
        <v>0</v>
      </c>
    </row>
    <row r="18" spans="1:4" x14ac:dyDescent="0.3">
      <c r="A18" s="51"/>
      <c r="B18" s="52" t="s">
        <v>141</v>
      </c>
      <c r="C18" s="53">
        <v>0</v>
      </c>
      <c r="D18" s="53">
        <v>0</v>
      </c>
    </row>
    <row r="19" spans="1:4" x14ac:dyDescent="0.3">
      <c r="A19" s="128"/>
      <c r="B19" s="41" t="s">
        <v>142</v>
      </c>
      <c r="C19" s="53">
        <v>0</v>
      </c>
      <c r="D19" s="53">
        <v>0</v>
      </c>
    </row>
    <row r="20" spans="1:4" x14ac:dyDescent="0.3">
      <c r="A20" s="128"/>
      <c r="B20" s="41" t="s">
        <v>143</v>
      </c>
      <c r="C20" s="53">
        <v>0</v>
      </c>
      <c r="D20" s="53">
        <v>0</v>
      </c>
    </row>
    <row r="21" spans="1:4" ht="14.5" thickBot="1" x14ac:dyDescent="0.35">
      <c r="A21" s="69" t="s">
        <v>52</v>
      </c>
      <c r="B21" s="70"/>
      <c r="C21" s="70"/>
      <c r="D21" s="70"/>
    </row>
    <row r="22" spans="1:4" ht="17" thickBot="1" x14ac:dyDescent="0.35">
      <c r="A22" s="114" t="s">
        <v>59</v>
      </c>
      <c r="B22" s="137">
        <v>145000</v>
      </c>
      <c r="C22" s="39">
        <v>0</v>
      </c>
      <c r="D22" s="39">
        <v>0</v>
      </c>
    </row>
    <row r="23" spans="1:4" x14ac:dyDescent="0.3">
      <c r="A23" s="49" t="s">
        <v>57</v>
      </c>
      <c r="B23" s="134" t="s">
        <v>144</v>
      </c>
      <c r="C23" s="50">
        <v>0</v>
      </c>
      <c r="D23" s="50">
        <v>0</v>
      </c>
    </row>
    <row r="24" spans="1:4" x14ac:dyDescent="0.3">
      <c r="A24" s="51"/>
      <c r="B24" s="52" t="s">
        <v>145</v>
      </c>
      <c r="C24" s="53">
        <v>0</v>
      </c>
      <c r="D24" s="53">
        <v>0</v>
      </c>
    </row>
    <row r="25" spans="1:4" x14ac:dyDescent="0.3">
      <c r="A25" s="128"/>
      <c r="B25" s="52" t="s">
        <v>146</v>
      </c>
      <c r="C25" s="53">
        <v>0</v>
      </c>
      <c r="D25" s="53">
        <v>0</v>
      </c>
    </row>
    <row r="26" spans="1:4" x14ac:dyDescent="0.3">
      <c r="A26" s="128"/>
      <c r="B26" s="41" t="s">
        <v>147</v>
      </c>
      <c r="C26" s="53">
        <v>0</v>
      </c>
      <c r="D26" s="53">
        <v>0</v>
      </c>
    </row>
    <row r="27" spans="1:4" ht="14.5" thickBot="1" x14ac:dyDescent="0.35">
      <c r="A27" s="43"/>
      <c r="B27" s="122" t="s">
        <v>148</v>
      </c>
      <c r="C27" s="44">
        <v>0</v>
      </c>
      <c r="D27" s="44">
        <v>0</v>
      </c>
    </row>
    <row r="28" spans="1:4" x14ac:dyDescent="0.3">
      <c r="A28" s="37" t="s">
        <v>58</v>
      </c>
      <c r="B28" s="134" t="s">
        <v>149</v>
      </c>
      <c r="C28" s="39">
        <v>0</v>
      </c>
      <c r="D28" s="39">
        <v>0</v>
      </c>
    </row>
    <row r="29" spans="1:4" ht="28" x14ac:dyDescent="0.3">
      <c r="A29" s="40"/>
      <c r="B29" s="52" t="s">
        <v>150</v>
      </c>
      <c r="C29" s="42">
        <v>0</v>
      </c>
      <c r="D29" s="42">
        <v>0</v>
      </c>
    </row>
    <row r="30" spans="1:4" ht="28" x14ac:dyDescent="0.3">
      <c r="A30" s="128"/>
      <c r="B30" s="52" t="s">
        <v>151</v>
      </c>
      <c r="C30" s="42">
        <v>0</v>
      </c>
      <c r="D30" s="42">
        <v>0</v>
      </c>
    </row>
    <row r="31" spans="1:4" x14ac:dyDescent="0.3">
      <c r="A31" s="128"/>
      <c r="B31" s="41" t="s">
        <v>153</v>
      </c>
      <c r="C31" s="42">
        <v>0</v>
      </c>
      <c r="D31" s="42">
        <v>0</v>
      </c>
    </row>
    <row r="32" spans="1:4" ht="28.5" thickBot="1" x14ac:dyDescent="0.35">
      <c r="A32" s="43"/>
      <c r="B32" s="122" t="s">
        <v>152</v>
      </c>
      <c r="C32" s="44">
        <v>0</v>
      </c>
      <c r="D32" s="44">
        <v>0</v>
      </c>
    </row>
    <row r="33" spans="1:4" ht="14.5" thickBot="1" x14ac:dyDescent="0.35">
      <c r="A33" s="35" t="s">
        <v>53</v>
      </c>
      <c r="B33" s="36"/>
      <c r="C33" s="36"/>
      <c r="D33" s="36"/>
    </row>
    <row r="34" spans="1:4" x14ac:dyDescent="0.3">
      <c r="A34" s="81" t="s">
        <v>54</v>
      </c>
      <c r="B34" s="71"/>
      <c r="C34" s="71"/>
      <c r="D34" s="71"/>
    </row>
    <row r="35" spans="1:4" ht="16.5" x14ac:dyDescent="0.3">
      <c r="A35" s="82" t="s">
        <v>59</v>
      </c>
      <c r="B35" s="145">
        <v>2300</v>
      </c>
      <c r="C35" s="39">
        <v>0</v>
      </c>
      <c r="D35" s="39">
        <v>0</v>
      </c>
    </row>
    <row r="36" spans="1:4" x14ac:dyDescent="0.3">
      <c r="A36" s="75" t="s">
        <v>55</v>
      </c>
      <c r="B36" s="71"/>
      <c r="C36" s="71"/>
      <c r="D36" s="71"/>
    </row>
    <row r="37" spans="1:4" ht="16.5" x14ac:dyDescent="0.3">
      <c r="A37" s="82" t="s">
        <v>59</v>
      </c>
      <c r="B37" s="145">
        <v>1200</v>
      </c>
      <c r="C37" s="39">
        <v>0</v>
      </c>
      <c r="D37" s="39">
        <v>0</v>
      </c>
    </row>
    <row r="38" spans="1:4" x14ac:dyDescent="0.3">
      <c r="A38" s="75" t="s">
        <v>61</v>
      </c>
      <c r="B38" s="71"/>
      <c r="C38" s="71"/>
      <c r="D38" s="71"/>
    </row>
    <row r="39" spans="1:4" ht="16.5" x14ac:dyDescent="0.3">
      <c r="A39" s="82" t="s">
        <v>59</v>
      </c>
      <c r="B39" s="145">
        <v>3200</v>
      </c>
      <c r="C39" s="39">
        <v>0</v>
      </c>
      <c r="D39" s="39">
        <v>0</v>
      </c>
    </row>
    <row r="40" spans="1:4" x14ac:dyDescent="0.3">
      <c r="A40" s="75" t="s">
        <v>56</v>
      </c>
      <c r="B40" s="71"/>
      <c r="C40" s="71"/>
      <c r="D40" s="71"/>
    </row>
    <row r="41" spans="1:4" ht="16.5" x14ac:dyDescent="0.3">
      <c r="A41" s="82" t="s">
        <v>59</v>
      </c>
      <c r="B41" s="38">
        <v>25</v>
      </c>
      <c r="C41" s="39">
        <v>0</v>
      </c>
      <c r="D41" s="39">
        <v>0</v>
      </c>
    </row>
    <row r="42" spans="1:4" x14ac:dyDescent="0.3">
      <c r="A42" s="75" t="s">
        <v>62</v>
      </c>
      <c r="B42" s="71"/>
      <c r="C42" s="71"/>
      <c r="D42" s="71"/>
    </row>
    <row r="43" spans="1:4" ht="16.5" x14ac:dyDescent="0.3">
      <c r="A43" s="82" t="s">
        <v>59</v>
      </c>
      <c r="B43" s="38">
        <v>60</v>
      </c>
      <c r="C43" s="39">
        <v>0</v>
      </c>
      <c r="D43" s="39">
        <v>0</v>
      </c>
    </row>
    <row r="44" spans="1:4" x14ac:dyDescent="0.3">
      <c r="A44" s="75" t="s">
        <v>63</v>
      </c>
      <c r="B44" s="71"/>
      <c r="C44" s="71"/>
      <c r="D44" s="71"/>
    </row>
    <row r="45" spans="1:4" ht="17" thickBot="1" x14ac:dyDescent="0.35">
      <c r="A45" s="83" t="s">
        <v>59</v>
      </c>
      <c r="B45" s="144">
        <v>1000</v>
      </c>
      <c r="C45" s="44">
        <v>0</v>
      </c>
      <c r="D45" s="44">
        <v>0</v>
      </c>
    </row>
    <row r="46" spans="1:4" ht="14.5" thickBot="1" x14ac:dyDescent="0.35">
      <c r="A46" s="78" t="s">
        <v>36</v>
      </c>
      <c r="B46" s="79"/>
      <c r="C46" s="79"/>
      <c r="D46" s="79"/>
    </row>
    <row r="47" spans="1:4" ht="28.5" thickBot="1" x14ac:dyDescent="0.35">
      <c r="A47" s="4" t="s">
        <v>37</v>
      </c>
      <c r="B47" s="80"/>
      <c r="C47" s="45">
        <v>0</v>
      </c>
      <c r="D47" s="45">
        <v>0</v>
      </c>
    </row>
    <row r="48" spans="1:4" ht="15" thickTop="1" thickBot="1" x14ac:dyDescent="0.35">
      <c r="A48" s="4" t="s">
        <v>38</v>
      </c>
      <c r="B48" s="80"/>
      <c r="C48" s="45">
        <v>0</v>
      </c>
      <c r="D48" s="45">
        <v>0</v>
      </c>
    </row>
    <row r="49" spans="1:4" ht="15.5" thickTop="1" x14ac:dyDescent="0.3">
      <c r="A49" s="77" t="s">
        <v>60</v>
      </c>
    </row>
    <row r="50" spans="1:4" x14ac:dyDescent="0.3">
      <c r="A50" s="76"/>
    </row>
    <row r="51" spans="1:4" x14ac:dyDescent="0.3">
      <c r="A51" s="167" t="s">
        <v>154</v>
      </c>
      <c r="B51" s="167"/>
      <c r="C51" s="166">
        <f>SUM(C5:C8,C10:C20,C22:C32,C35,C37,C39,C41,C43,C45,C47,C48)</f>
        <v>0</v>
      </c>
      <c r="D51" s="166">
        <f>SUM(D5:D8,D10:D20,D22:D32,D35,D37,D39,D41,D43,D45,D47,D48)</f>
        <v>0</v>
      </c>
    </row>
  </sheetData>
  <customSheetViews>
    <customSheetView guid="{08E740B8-09F3-4EDA-8E36-2AA6BBB24488}">
      <selection activeCell="F14" sqref="F14"/>
      <pageMargins left="0.7" right="0.7" top="0.75" bottom="0.75" header="0.3" footer="0.3"/>
    </customSheetView>
    <customSheetView guid="{74C6A672-2B61-48DD-9055-BC90D165FCE3}">
      <selection activeCell="F14" sqref="F14"/>
      <pageMargins left="0.7" right="0.7" top="0.75" bottom="0.75" header="0.3" footer="0.3"/>
    </customSheetView>
    <customSheetView guid="{0B895509-71F8-4B5F-8BC9-CAD3A29D76CB}">
      <selection activeCell="F14" sqref="F14"/>
      <pageMargins left="0.7" right="0.7" top="0.75" bottom="0.75" header="0.3" footer="0.3"/>
    </customSheetView>
  </customSheetView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4" workbookViewId="0">
      <selection sqref="A1:D1"/>
    </sheetView>
  </sheetViews>
  <sheetFormatPr baseColWidth="10" defaultRowHeight="14.5" x14ac:dyDescent="0.35"/>
  <cols>
    <col min="1" max="1" width="76.26953125" customWidth="1"/>
    <col min="2" max="2" width="43" customWidth="1"/>
    <col min="3" max="4" width="18.453125" customWidth="1"/>
  </cols>
  <sheetData>
    <row r="1" spans="1:4" ht="57" customHeight="1" thickBot="1" x14ac:dyDescent="0.4">
      <c r="A1" s="159" t="s">
        <v>134</v>
      </c>
      <c r="B1" s="160"/>
      <c r="C1" s="160"/>
      <c r="D1" s="161"/>
    </row>
    <row r="2" spans="1:4" ht="150" customHeight="1" thickTop="1" thickBot="1" x14ac:dyDescent="0.4">
      <c r="A2" s="162" t="s">
        <v>67</v>
      </c>
      <c r="B2" s="163"/>
      <c r="C2" s="164" t="s">
        <v>0</v>
      </c>
      <c r="D2" s="165"/>
    </row>
    <row r="3" spans="1:4" ht="15.5" thickTop="1" thickBot="1" x14ac:dyDescent="0.4">
      <c r="A3" s="57"/>
      <c r="B3" s="54" t="s">
        <v>1</v>
      </c>
      <c r="C3" s="55" t="s">
        <v>2</v>
      </c>
      <c r="D3" s="107" t="s">
        <v>3</v>
      </c>
    </row>
    <row r="4" spans="1:4" ht="15" thickTop="1" x14ac:dyDescent="0.35">
      <c r="A4" s="58" t="s">
        <v>51</v>
      </c>
      <c r="B4" s="56"/>
      <c r="C4" s="59">
        <v>0</v>
      </c>
      <c r="D4" s="108">
        <v>0</v>
      </c>
    </row>
    <row r="5" spans="1:4" x14ac:dyDescent="0.35">
      <c r="A5" s="58" t="s">
        <v>70</v>
      </c>
      <c r="B5" s="56"/>
      <c r="C5" s="60">
        <v>0</v>
      </c>
      <c r="D5" s="109">
        <v>0</v>
      </c>
    </row>
    <row r="6" spans="1:4" x14ac:dyDescent="0.35">
      <c r="A6" s="61" t="s">
        <v>44</v>
      </c>
      <c r="B6" s="56"/>
      <c r="C6" s="60">
        <v>0</v>
      </c>
      <c r="D6" s="109">
        <v>0</v>
      </c>
    </row>
    <row r="7" spans="1:4" x14ac:dyDescent="0.35">
      <c r="A7" s="61" t="s">
        <v>47</v>
      </c>
      <c r="B7" s="56"/>
      <c r="C7" s="60">
        <v>0</v>
      </c>
      <c r="D7" s="109">
        <v>0</v>
      </c>
    </row>
    <row r="8" spans="1:4" x14ac:dyDescent="0.35">
      <c r="A8" s="61" t="s">
        <v>45</v>
      </c>
      <c r="B8" s="56"/>
      <c r="C8" s="60">
        <v>0</v>
      </c>
      <c r="D8" s="109">
        <v>0</v>
      </c>
    </row>
    <row r="9" spans="1:4" ht="15" thickBot="1" x14ac:dyDescent="0.4">
      <c r="A9" s="62" t="s">
        <v>46</v>
      </c>
      <c r="B9" s="5"/>
      <c r="C9" s="63">
        <v>0</v>
      </c>
      <c r="D9" s="110">
        <v>0</v>
      </c>
    </row>
    <row r="10" spans="1:4" ht="15.5" thickTop="1" thickBot="1" x14ac:dyDescent="0.4">
      <c r="A10" s="111" t="s">
        <v>5</v>
      </c>
      <c r="B10" s="67"/>
      <c r="C10" s="112">
        <v>0</v>
      </c>
      <c r="D10" s="113">
        <v>0</v>
      </c>
    </row>
    <row r="11" spans="1:4" ht="15" thickTop="1" x14ac:dyDescent="0.35"/>
  </sheetData>
  <customSheetViews>
    <customSheetView guid="{08E740B8-09F3-4EDA-8E36-2AA6BBB24488}">
      <selection activeCell="B17" sqref="B17"/>
      <pageMargins left="0.7" right="0.7" top="0.75" bottom="0.75" header="0.3" footer="0.3"/>
      <pageSetup paperSize="9" orientation="portrait" horizontalDpi="1200" verticalDpi="1200" r:id="rId1"/>
    </customSheetView>
    <customSheetView guid="{74C6A672-2B61-48DD-9055-BC90D165FCE3}">
      <selection activeCell="B7" sqref="B7"/>
      <pageMargins left="0.7" right="0.7" top="0.75" bottom="0.75" header="0.3" footer="0.3"/>
      <pageSetup paperSize="9" orientation="portrait" horizontalDpi="1200" verticalDpi="1200" r:id="rId2"/>
    </customSheetView>
    <customSheetView guid="{0B895509-71F8-4B5F-8BC9-CAD3A29D76CB}">
      <selection activeCell="C18" sqref="C18"/>
      <pageMargins left="0.7" right="0.7" top="0.75" bottom="0.75" header="0.3" footer="0.3"/>
      <pageSetup paperSize="9" orientation="portrait" horizontalDpi="1200" verticalDpi="1200" r:id="rId3"/>
    </customSheetView>
  </customSheetViews>
  <mergeCells count="3">
    <mergeCell ref="A1:D1"/>
    <mergeCell ref="A2:B2"/>
    <mergeCell ref="C2:D2"/>
  </mergeCells>
  <pageMargins left="0.7" right="0.7" top="0.75" bottom="0.75" header="0.3" footer="0.3"/>
  <pageSetup paperSize="9" orientation="portrait" horizontalDpi="1200" verticalDpi="1200"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D2131E2E64EC4C83496FB96111663B" ma:contentTypeVersion="18" ma:contentTypeDescription="Crée un document." ma:contentTypeScope="" ma:versionID="53c640bbcd8053c7518d5239856dab0e">
  <xsd:schema xmlns:xsd="http://www.w3.org/2001/XMLSchema" xmlns:xs="http://www.w3.org/2001/XMLSchema" xmlns:p="http://schemas.microsoft.com/office/2006/metadata/properties" xmlns:ns3="fd308007-51c0-45e4-bfd0-8cc9509683aa" xmlns:ns4="af3a3a63-c927-4ea4-8d04-2d85f9e6f5ee" targetNamespace="http://schemas.microsoft.com/office/2006/metadata/properties" ma:root="true" ma:fieldsID="b4c137f1e5409443e17247a97f46fcf1" ns3:_="" ns4:_="">
    <xsd:import namespace="fd308007-51c0-45e4-bfd0-8cc9509683aa"/>
    <xsd:import namespace="af3a3a63-c927-4ea4-8d04-2d85f9e6f5ee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EventHashCode" minOccurs="0"/>
                <xsd:element ref="ns4:MediaServiceGenerationTime" minOccurs="0"/>
                <xsd:element ref="ns4:MediaServiceAutoTags" minOccurs="0"/>
                <xsd:element ref="ns4:MediaServiceOCR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LengthInSeconds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308007-51c0-45e4-bfd0-8cc9509683a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3a3a63-c927-4ea4-8d04-2d85f9e6f5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f3a3a63-c927-4ea4-8d04-2d85f9e6f5ee" xsi:nil="true"/>
  </documentManagement>
</p:properties>
</file>

<file path=customXml/itemProps1.xml><?xml version="1.0" encoding="utf-8"?>
<ds:datastoreItem xmlns:ds="http://schemas.openxmlformats.org/officeDocument/2006/customXml" ds:itemID="{9F07641C-883F-4480-AA46-A5A0A0D346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042EA6-E132-4955-AE9C-0047F24483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308007-51c0-45e4-bfd0-8cc9509683aa"/>
    <ds:schemaRef ds:uri="af3a3a63-c927-4ea4-8d04-2d85f9e6f5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13359E0-F2FB-41FB-8AC2-D75288C2EF79}">
  <ds:schemaRefs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fd308007-51c0-45e4-bfd0-8cc9509683aa"/>
    <ds:schemaRef ds:uri="http://schemas.microsoft.com/office/infopath/2007/PartnerControls"/>
    <ds:schemaRef ds:uri="http://purl.org/dc/dcmitype/"/>
    <ds:schemaRef ds:uri="http://purl.org/dc/terms/"/>
    <ds:schemaRef ds:uri="af3a3a63-c927-4ea4-8d04-2d85f9e6f5ee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2</vt:i4>
      </vt:variant>
    </vt:vector>
  </HeadingPairs>
  <TitlesOfParts>
    <vt:vector size="9" baseType="lpstr">
      <vt:lpstr>BPU LOT 1</vt:lpstr>
      <vt:lpstr>DPGF LOT 2</vt:lpstr>
      <vt:lpstr>Feuil1</vt:lpstr>
      <vt:lpstr>Feuil2</vt:lpstr>
      <vt:lpstr>BPU LOT 3</vt:lpstr>
      <vt:lpstr>Simulation Lot 3</vt:lpstr>
      <vt:lpstr>DPGF LOT 4</vt:lpstr>
      <vt:lpstr>'DPGF LOT 2'!_ftn1</vt:lpstr>
      <vt:lpstr>'DPGF LOT 2'!_ftnref1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Belghith Feres</dc:creator>
  <cp:lastModifiedBy>Laurence WEIBEL</cp:lastModifiedBy>
  <dcterms:created xsi:type="dcterms:W3CDTF">2019-07-24T14:29:54Z</dcterms:created>
  <dcterms:modified xsi:type="dcterms:W3CDTF">2025-06-30T08:31:51Z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0x01010088D2131E2E64EC4C83496FB96111663B</vt:lpwstr>
  </property>
</Properties>
</file>